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9200" windowHeight="12240" activeTab="1"/>
  </bookViews>
  <sheets>
    <sheet name="Úvodní formulář" sheetId="1" r:id="rId1"/>
    <sheet name="POJISTNÉ str.1" sheetId="2" r:id="rId2"/>
    <sheet name="POJISTNÉ str.2 + poučení" sheetId="3" r:id="rId3"/>
    <sheet name="Poučení" sheetId="4" r:id="rId4"/>
    <sheet name="List3" sheetId="5" state="hidden" r:id="rId5"/>
  </sheets>
  <externalReferences>
    <externalReference r:id="rId8"/>
  </externalReferences>
  <definedNames>
    <definedName name="f">'[1]List3'!$A$1:$A$4</definedName>
    <definedName name="g">'[1]List3'!$B$1:$B$4</definedName>
    <definedName name="h">'[1]List3'!$A$11:$A$13</definedName>
    <definedName name="_xlnm.Print_Area" localSheetId="1">'POJISTNÉ str.1'!$1:$54</definedName>
    <definedName name="_xlnm.Print_Area" localSheetId="3">'Poučení'!$A$1:$A$13</definedName>
    <definedName name="OLE_LINK1" localSheetId="1">'POJISTNÉ str.1'!#REF!</definedName>
    <definedName name="OLE_LINK1" localSheetId="2">'POJISTNÉ str.2 + poučení'!$B$43</definedName>
    <definedName name="oo">'[1]List3'!$A$1:$A$4</definedName>
    <definedName name="pole1">'List3'!$A$1:$A$4</definedName>
    <definedName name="pole2">'List3'!$B$1:$B$4</definedName>
    <definedName name="pole3">'List3'!$A$11:$A$13</definedName>
    <definedName name="pole4">'List3'!$B$10:$B$12</definedName>
    <definedName name="pole5">'List3'!$A$16:$A$17</definedName>
    <definedName name="pp">'[1]List3'!$B$10:$B$12</definedName>
    <definedName name="pppp">'[1]List3'!$B$1:$B$4</definedName>
    <definedName name="ppppp">'[1]List3'!$A$1:$A$4</definedName>
    <definedName name="ů">'[1]List3'!$B$10:$B$12</definedName>
  </definedNames>
  <calcPr fullCalcOnLoad="1"/>
</workbook>
</file>

<file path=xl/sharedStrings.xml><?xml version="1.0" encoding="utf-8"?>
<sst xmlns="http://schemas.openxmlformats.org/spreadsheetml/2006/main" count="137" uniqueCount="114">
  <si>
    <r>
      <rPr>
        <b/>
        <sz val="8"/>
        <rFont val="Arial"/>
        <family val="2"/>
      </rPr>
      <t>Vypočtená výše zálohy</t>
    </r>
    <r>
      <rPr>
        <sz val="8"/>
        <rFont val="Arial"/>
        <family val="2"/>
      </rPr>
      <t xml:space="preserve">                  </t>
    </r>
    <r>
      <rPr>
        <sz val="7"/>
        <rFont val="Arial"/>
        <family val="2"/>
      </rPr>
      <t>0,135 x 0,5 x (řádek 1 - řádek 2)/řádek 4</t>
    </r>
  </si>
  <si>
    <t>zaměstnání – „a“,  stát – „b“,  nemoc – „c“,   osoba s postižením – „d“,   důchodový věk – „e“,   péče o děti – „f“</t>
  </si>
  <si>
    <t>přehled o příjmech a výdajích ze samostatné výdělečné činnosti a úhrnu záloh na pojistné (§24  odst. 2 a 3 zákona č. 592/1992 Sb., o pojistném na všeobecné zdravotní pojištění, ve znění pozdějších předpisů)</t>
  </si>
  <si>
    <t>řádný</t>
  </si>
  <si>
    <t>opravný</t>
  </si>
  <si>
    <t>změnový</t>
  </si>
  <si>
    <t>Rodné číslo</t>
  </si>
  <si>
    <t>/</t>
  </si>
  <si>
    <t>Adresa trvalého pobytu</t>
  </si>
  <si>
    <t>IČ</t>
  </si>
  <si>
    <t>Telefon</t>
  </si>
  <si>
    <t>E-mail</t>
  </si>
  <si>
    <t>nemám povinost podávat</t>
  </si>
  <si>
    <t>mám daňového poradce</t>
  </si>
  <si>
    <t>nemám daňového poradce</t>
  </si>
  <si>
    <t>NEMÁM přeplatek pojistného</t>
  </si>
  <si>
    <t>ŽÁDÁM o  vrácení přeplatku</t>
  </si>
  <si>
    <t>NEŽÁDÁM o vrácení přeplatku</t>
  </si>
  <si>
    <t>Aktuální číslo účtu, ze kterého hradím pojistné :</t>
  </si>
  <si>
    <t>Číslo účtu</t>
  </si>
  <si>
    <t>Směrový kód banky</t>
  </si>
  <si>
    <t>ano</t>
  </si>
  <si>
    <t>ne</t>
  </si>
  <si>
    <t>Hlavním zdrojem příjmů</t>
  </si>
  <si>
    <t>Vedlejším zdrojem příjmů</t>
  </si>
  <si>
    <t>Řádek</t>
  </si>
  <si>
    <t>Text</t>
  </si>
  <si>
    <t>Datum</t>
  </si>
  <si>
    <t>Částka</t>
  </si>
  <si>
    <t>Poučení</t>
  </si>
  <si>
    <t>Řádek  14 x ( řádek 5 : řádek 4 )</t>
  </si>
  <si>
    <t>Vyplní pojištěnec      (Kč, měsíce)</t>
  </si>
  <si>
    <t>Záznamy ČPZP</t>
  </si>
  <si>
    <t>Rozdíl = řádek 1 - řádek 2</t>
  </si>
  <si>
    <r>
      <t>P</t>
    </r>
    <r>
      <rPr>
        <b/>
        <sz val="8"/>
        <rFont val="Arial"/>
        <family val="2"/>
      </rPr>
      <t>říjmy ze samostatné výdělečné činnosti v roce 2009</t>
    </r>
    <r>
      <rPr>
        <sz val="8"/>
        <rFont val="Arial"/>
        <family val="2"/>
      </rPr>
      <t xml:space="preserve">  </t>
    </r>
    <r>
      <rPr>
        <i/>
        <sz val="6"/>
        <rFont val="Arial"/>
        <family val="2"/>
      </rPr>
      <t>bod 3 Poučení</t>
    </r>
  </si>
  <si>
    <r>
      <t>V</t>
    </r>
    <r>
      <rPr>
        <b/>
        <sz val="8"/>
        <rFont val="Arial"/>
        <family val="2"/>
      </rPr>
      <t xml:space="preserve">ýdaje vynaložené na dosažení,zajištění a udržení příjmů ze samostatné výdělečné činnosti v roce 2009 </t>
    </r>
    <r>
      <rPr>
        <sz val="8"/>
        <rFont val="Arial"/>
        <family val="2"/>
      </rPr>
      <t xml:space="preserve"> </t>
    </r>
    <r>
      <rPr>
        <i/>
        <sz val="6"/>
        <rFont val="Arial"/>
        <family val="2"/>
      </rPr>
      <t>bod 3 Poučení</t>
    </r>
  </si>
  <si>
    <r>
      <rPr>
        <b/>
        <sz val="8"/>
        <rFont val="Arial"/>
        <family val="2"/>
      </rPr>
      <t xml:space="preserve">Vyměřovací základ zaměstnance za rok  2009: </t>
    </r>
    <r>
      <rPr>
        <sz val="8"/>
        <rFont val="Arial"/>
        <family val="2"/>
      </rPr>
      <t xml:space="preserve">              
Pokud OSVČ nebyla v roce 2009 zaměstnancem, nebo neuplatňuje snížení maximálního vyměřovacího základu, zapíše se „0“. Pokud OSVČ uplatňuje snížení maximálního vyměřovacího základu, zapíše úhrn vyměřovacích základů pro odvod pojistného na zdravotní pojištění zaměstnance, kterých dosáhla v roce 2009 u všech zaměstnavatelů. Tuto částku OSVČ doloží potvrzením od zaměstnavatelů                                          </t>
    </r>
    <r>
      <rPr>
        <i/>
        <sz val="6"/>
        <rFont val="Arial"/>
        <family val="2"/>
      </rPr>
      <t xml:space="preserve"> bod 4 Poučení </t>
    </r>
  </si>
  <si>
    <r>
      <rPr>
        <b/>
        <sz val="8"/>
        <rFont val="Arial"/>
        <family val="2"/>
      </rPr>
      <t>0,50 x (řádek 1 - řádek 2)</t>
    </r>
    <r>
      <rPr>
        <sz val="8"/>
        <rFont val="Arial"/>
        <family val="2"/>
      </rPr>
      <t xml:space="preserve">
Pokud je tato částka menší než částka řádku 9, zapíše se částka řádku 9</t>
    </r>
  </si>
  <si>
    <t xml:space="preserve"> </t>
  </si>
  <si>
    <r>
      <t xml:space="preserve">Řádek 41 – řádek 16
Kladná hodnota  =  přeplatek                                              </t>
    </r>
    <r>
      <rPr>
        <i/>
        <sz val="8"/>
        <rFont val="Arial"/>
        <family val="2"/>
      </rPr>
      <t xml:space="preserve"> bod 8 Poučení</t>
    </r>
    <r>
      <rPr>
        <sz val="8"/>
        <rFont val="Arial"/>
        <family val="2"/>
      </rPr>
      <t xml:space="preserve">
</t>
    </r>
  </si>
  <si>
    <t>Zálohy</t>
  </si>
  <si>
    <t xml:space="preserve">řádek 12 – řádek 52 pokud je částka menší  než 0, zapíše se 0
</t>
  </si>
  <si>
    <t>Zaokrouhleno na korunu nahoru.</t>
  </si>
  <si>
    <t>a) jsem OSVČ, pro kterou platí minimální vyměřovací základ</t>
  </si>
  <si>
    <t>b) jsem OSVČ, pro kterou není stanoven minimální vyměřovací základ</t>
  </si>
  <si>
    <t>c) jsem OSVČ, která je zároveň zaměstnána, samostatná výdělečná činnost není hlavním</t>
  </si>
  <si>
    <t>*) označte odpovídající variantu</t>
  </si>
  <si>
    <t xml:space="preserve">    P O U Č E N Í</t>
  </si>
  <si>
    <r>
      <t xml:space="preserve">   - ponechá se částka vypočtená podle vzorce                                                         </t>
    </r>
    <r>
      <rPr>
        <i/>
        <sz val="7"/>
        <rFont val="Arial"/>
        <family val="2"/>
      </rPr>
      <t>bod 11 Poučení</t>
    </r>
  </si>
  <si>
    <r>
      <t>4.</t>
    </r>
    <r>
      <rPr>
        <sz val="7"/>
        <color indexed="10"/>
        <rFont val="Times New Roman"/>
        <family val="1"/>
      </rPr>
      <t xml:space="preserve">        </t>
    </r>
    <r>
      <rPr>
        <sz val="8"/>
        <color indexed="10"/>
        <rFont val="Times New Roman"/>
        <family val="1"/>
      </rPr>
      <t xml:space="preserve">Pokud v roce 2009 byla OSVČ i zaměstnancem a součet vyměřovacího základu zaměstnance (úhrnu vyměřovacích základů zaměstnance) a vyměřovacího základu OSVČ přesáhl částku 1 130 640 Kč, sníží se o tuto přesahující částku vyměřovací základ OSVČ. Je-li přesahující částka vyšší než vyměřovací základ OSVČ, sníží se o zbytek přesahující částky vyměřovací základ zaměstnance (úhrn vyměřovacích základů zaměstnance). </t>
    </r>
    <r>
      <rPr>
        <b/>
        <sz val="8"/>
        <color indexed="10"/>
        <rFont val="Times New Roman"/>
        <family val="1"/>
      </rPr>
      <t>OSVČ je povinna doložit vyměřovací základy, kterých dosáhla v roce 2009 v zaměstnání v případě, že úhrn vyměřovacího základu OSVČ (řádek č.12) a úhrn vyměřovacích základů ze zaměstnání (řádek č.3) přesáhl částku 1 130 640 Kč.</t>
    </r>
  </si>
  <si>
    <t>Jeremenkova 11; 703 00 Ostrava - Vítkovice</t>
  </si>
  <si>
    <r>
      <rPr>
        <b/>
        <sz val="8"/>
        <rFont val="Arial"/>
        <family val="2"/>
      </rPr>
      <t>Typ přehledu</t>
    </r>
    <r>
      <rPr>
        <sz val="8"/>
        <rFont val="Arial"/>
        <family val="2"/>
      </rPr>
      <t xml:space="preserve"> (zaškrtněte zvolenou variantu)</t>
    </r>
  </si>
  <si>
    <t>Jméno a příjmení</t>
  </si>
  <si>
    <t xml:space="preserve">IČ; E-mail; Telefon </t>
  </si>
  <si>
    <t>Adresa pro doručování, na kterou má být zasílána korespondence, je-li odlišná od adresy trvalého pobytu:</t>
  </si>
  <si>
    <t>Mám</t>
  </si>
  <si>
    <t>Nemám</t>
  </si>
  <si>
    <t>PŘEPLATEK (zatrhněte správný výraz):</t>
  </si>
  <si>
    <t xml:space="preserve">ve výši </t>
  </si>
  <si>
    <t>na účet</t>
  </si>
  <si>
    <t xml:space="preserve">     Variabilní symbol</t>
  </si>
  <si>
    <t>V případě kladné odpovědi  Z A T R H N Ě T E !</t>
  </si>
  <si>
    <t>měsíce(ů)</t>
  </si>
  <si>
    <t>zaměstnání – „a“,  nemoc OSVČ – „b“ (uveďte písmeno a nebo b podle bodu 10 Poučení)</t>
  </si>
  <si>
    <t>"a"</t>
  </si>
  <si>
    <t>"b"</t>
  </si>
  <si>
    <t>měsíc</t>
  </si>
  <si>
    <t>(uveďte písmeno a až f podle bodu 11 Poučení)</t>
  </si>
  <si>
    <t>"c"</t>
  </si>
  <si>
    <t>"d"</t>
  </si>
  <si>
    <t>"e"</t>
  </si>
  <si>
    <t>"f "</t>
  </si>
  <si>
    <t>Pojistné OSVČ</t>
  </si>
  <si>
    <r>
      <t xml:space="preserve">Záznamy </t>
    </r>
    <r>
      <rPr>
        <sz val="6"/>
        <rFont val="Arial"/>
        <family val="2"/>
      </rPr>
      <t>(vyplňte ručně)</t>
    </r>
  </si>
  <si>
    <t>Název, IČ</t>
  </si>
  <si>
    <t>od</t>
  </si>
  <si>
    <t>do</t>
  </si>
  <si>
    <t xml:space="preserve"> Pokud je v kolonkách uvedeno písmeno "a" uveďte zaměstnavatele :</t>
  </si>
  <si>
    <r>
      <t xml:space="preserve">Z toho počet měsíců ,ve kterých byla OSVČ pojištěna u </t>
    </r>
    <r>
      <rPr>
        <sz val="8"/>
        <color indexed="8"/>
        <rFont val="Arial"/>
        <family val="2"/>
      </rPr>
      <t>ČPZP</t>
    </r>
  </si>
  <si>
    <t>Prohlašuji, že  všechny údaje v tomto přehledu jsou pravdivé, a že ohlásím ČPZP všechny změny údajů do 8 dnů ode dne, kdy jsem se o změněné skutečnosti dozvěděl(a).</t>
  </si>
  <si>
    <t>Převzala pobočka ČPZP dne:</t>
  </si>
  <si>
    <t>Mám povinnost podávat daňové přiznání</t>
  </si>
  <si>
    <t>Mám daňového poradce</t>
  </si>
  <si>
    <r>
      <rPr>
        <b/>
        <sz val="8"/>
        <rFont val="Arial"/>
        <family val="2"/>
      </rPr>
      <t xml:space="preserve">Min. vyměř. základ </t>
    </r>
    <r>
      <rPr>
        <sz val="8"/>
        <rFont val="Arial"/>
        <family val="2"/>
      </rPr>
      <t xml:space="preserve">
12 370 x řádek 6                                                              </t>
    </r>
    <r>
      <rPr>
        <i/>
        <sz val="6"/>
        <rFont val="Arial"/>
        <family val="2"/>
      </rPr>
      <t>bod 12 Poučení</t>
    </r>
  </si>
  <si>
    <r>
      <rPr>
        <b/>
        <sz val="8"/>
        <rFont val="Arial"/>
        <family val="2"/>
      </rPr>
      <t>Částka přesahující maximální vyměřovací základ:</t>
    </r>
    <r>
      <rPr>
        <sz val="8"/>
        <rFont val="Arial"/>
        <family val="2"/>
      </rPr>
      <t xml:space="preserve">
(řádek 12 + řádek 3) – 1 781 280
Pokud je tato částka menší než „0“, zapíše se „0“
</t>
    </r>
  </si>
  <si>
    <t xml:space="preserve">Zálohy na pojistné jsem ČPZP v průběhu roku 2011 platil(a) takto:                                                   </t>
  </si>
  <si>
    <r>
      <t xml:space="preserve">Do součtu záloh budou započteny </t>
    </r>
    <r>
      <rPr>
        <b/>
        <sz val="8"/>
        <rFont val="Times New Roman"/>
        <family val="1"/>
      </rPr>
      <t>zálohy uhrazené od 11. 1. 2011 do 9. 1. 2012</t>
    </r>
  </si>
  <si>
    <r>
      <t xml:space="preserve">Pokud záloha vyjde větší než 20 361, - Kč, zapíše se 20 361,- Kč                                </t>
    </r>
    <r>
      <rPr>
        <i/>
        <sz val="7"/>
        <rFont val="Arial"/>
        <family val="2"/>
      </rPr>
      <t>bod 13 Poučení</t>
    </r>
  </si>
  <si>
    <t>Pokud záloha podle vzorce vyjde menší než částka 1 697:(*)</t>
  </si>
  <si>
    <t xml:space="preserve"> Rok 2011 byl prvním rokem mého podnikání, podnikal(a) jsem</t>
  </si>
  <si>
    <t xml:space="preserve"> V roce 2011 byla samostatná výdělečná činnost hlavní zdroj příjmů v měsících</t>
  </si>
  <si>
    <r>
      <t xml:space="preserve"> V roce 2011</t>
    </r>
    <r>
      <rPr>
        <b/>
        <sz val="8"/>
        <rFont val="Times New Roman"/>
        <family val="1"/>
      </rPr>
      <t xml:space="preserve"> pro mne neplatila povinnost</t>
    </r>
    <r>
      <rPr>
        <sz val="8"/>
        <rFont val="Times New Roman"/>
        <family val="1"/>
      </rPr>
      <t xml:space="preserve"> hradit zálohy na pojistné v měsících:</t>
    </r>
  </si>
  <si>
    <r>
      <t xml:space="preserve">V roce 2011 </t>
    </r>
    <r>
      <rPr>
        <b/>
        <sz val="8"/>
        <rFont val="Times New Roman"/>
        <family val="1"/>
      </rPr>
      <t>pro mne nebyl stanoven minimální vyměřovací základ</t>
    </r>
    <r>
      <rPr>
        <sz val="8"/>
        <rFont val="Times New Roman"/>
        <family val="1"/>
      </rPr>
      <t xml:space="preserve"> v měsících:</t>
    </r>
  </si>
  <si>
    <t xml:space="preserve"> V roce 2011 jsem změnil(a) zdravotní pojišťovnu </t>
  </si>
  <si>
    <r>
      <t>P</t>
    </r>
    <r>
      <rPr>
        <b/>
        <sz val="8"/>
        <rFont val="Arial"/>
        <family val="2"/>
      </rPr>
      <t>říjmy ze samostatné výdělečné činnosti v roce 2011</t>
    </r>
    <r>
      <rPr>
        <sz val="8"/>
        <rFont val="Arial"/>
        <family val="2"/>
      </rPr>
      <t xml:space="preserve">  </t>
    </r>
    <r>
      <rPr>
        <i/>
        <sz val="6"/>
        <rFont val="Arial"/>
        <family val="2"/>
      </rPr>
      <t>bod 3 Poučení</t>
    </r>
  </si>
  <si>
    <r>
      <t>V</t>
    </r>
    <r>
      <rPr>
        <b/>
        <sz val="8"/>
        <rFont val="Arial"/>
        <family val="2"/>
      </rPr>
      <t xml:space="preserve">ýdaje vynaložené na dosažení,zajištění a udržení příjmů ze samostatné výdělečné činnosti v roce 2011 </t>
    </r>
    <r>
      <rPr>
        <sz val="8"/>
        <rFont val="Arial"/>
        <family val="2"/>
      </rPr>
      <t xml:space="preserve"> </t>
    </r>
    <r>
      <rPr>
        <i/>
        <sz val="6"/>
        <rFont val="Arial"/>
        <family val="2"/>
      </rPr>
      <t>bod 3 Poučení</t>
    </r>
  </si>
  <si>
    <t>Počet kalendářních měsíců, ve kterých v roce 2011 trvala samostatná výdělečná činnost (hlavní i vedl.)</t>
  </si>
  <si>
    <r>
      <t xml:space="preserve">Počet kalendářních měsíců, ve kterých byla samostatná výdělečná činnost v roce 2011 hlavním zdrojem příjmů. Neuvádějí se takové měsíce, ve kterých OSVČ patřila po celý kalendářní měsíc mezi osoby, kterým nebyl stanoven minimální vyměřovací základ                                          </t>
    </r>
    <r>
      <rPr>
        <i/>
        <sz val="6"/>
        <rFont val="Arial"/>
        <family val="2"/>
      </rPr>
      <t xml:space="preserve">Poučení bod 11 </t>
    </r>
  </si>
  <si>
    <r>
      <rPr>
        <sz val="8"/>
        <rFont val="Arial"/>
        <family val="2"/>
      </rPr>
      <t xml:space="preserve">Úhrn zaplacených záloh na pojistné za měsíce roku 2011, odvedených na účet ČPZP                                                                            </t>
    </r>
    <r>
      <rPr>
        <i/>
        <sz val="8"/>
        <rFont val="Arial"/>
        <family val="2"/>
      </rPr>
      <t>bod 8 Poučení</t>
    </r>
    <r>
      <rPr>
        <b/>
        <sz val="8"/>
        <rFont val="Arial"/>
        <family val="2"/>
      </rPr>
      <t xml:space="preserve">
</t>
    </r>
  </si>
  <si>
    <r>
      <rPr>
        <b/>
        <sz val="8"/>
        <rFont val="Arial"/>
        <family val="2"/>
      </rPr>
      <t>1.</t>
    </r>
    <r>
      <rPr>
        <sz val="8"/>
        <rFont val="Arial"/>
        <family val="2"/>
      </rPr>
      <t xml:space="preserve"> Osoba samostatně výdělečně činná (OSVČ) je povinna předložit všem zdravotním pojišťovnám, u kterých byla v tomto období pojištěna, přehled o svých příjmech a výdajích vynaložených na jejich dosažení, zajištění a udržení, zaplacených zálohách na pojistné, vyměřovacím základu stanoveném podle § 3a  zákona č.592/92 Sb., a pojistném vypočteném z tohoto vyměřovacího  základu </t>
    </r>
    <r>
      <rPr>
        <b/>
        <sz val="8"/>
        <rFont val="Arial"/>
        <family val="2"/>
      </rPr>
      <t>nejpozději do jednoho měsíce ode dne, ve kterém měla podat daňové přiznání za rok 2011</t>
    </r>
    <r>
      <rPr>
        <sz val="8"/>
        <rFont val="Arial"/>
        <family val="2"/>
      </rPr>
      <t xml:space="preserve">. Přehled odevzdává i OSVČ, která má daň stanovenou paušální částkou, nebo OSVČ, na kterou byl prohlášen konkurs, či osoba, která má příjmy ze samostatné výdělečné činnosti a není povinna daňové přiznání podávat (má nízké příjmy, příjmy zdaňované zvláštní sazbou daně apod.). </t>
    </r>
    <r>
      <rPr>
        <b/>
        <sz val="8"/>
        <rFont val="Arial"/>
        <family val="2"/>
      </rPr>
      <t>OSVČ, které nejsou povinny daňové přiznání podávat, předkládají formulář Vyúčtování pojistného za rok 2011 nejpozději do 8. 4. 2012</t>
    </r>
    <r>
      <rPr>
        <i/>
        <u val="single"/>
        <sz val="8"/>
        <rFont val="Arial"/>
        <family val="2"/>
      </rPr>
      <t>.</t>
    </r>
    <r>
      <rPr>
        <sz val="8"/>
        <rFont val="Arial"/>
        <family val="2"/>
      </rPr>
      <t xml:space="preserve">
</t>
    </r>
    <r>
      <rPr>
        <b/>
        <sz val="8"/>
        <rFont val="Arial"/>
        <family val="2"/>
      </rPr>
      <t>2.</t>
    </r>
    <r>
      <rPr>
        <sz val="8"/>
        <rFont val="Arial"/>
        <family val="2"/>
      </rPr>
      <t xml:space="preserve"> </t>
    </r>
    <r>
      <rPr>
        <b/>
        <sz val="8"/>
        <rFont val="Arial"/>
        <family val="2"/>
      </rPr>
      <t>Skutečnost, že daňové přiznání zpracováva daňový poradce, je OSVČ povinna dodožit do 30.4.2012.</t>
    </r>
    <r>
      <rPr>
        <sz val="8"/>
        <rFont val="Arial"/>
        <family val="2"/>
      </rPr>
      <t xml:space="preserve">Tuto skutečnost je možno doložit např. kopii plné moci, kterou OSVČ zmocňuje daňového poradce ke zpracování daňového přiznání a předkládá ji na FÚ.
</t>
    </r>
    <r>
      <rPr>
        <b/>
        <sz val="8"/>
        <rFont val="Arial"/>
        <family val="2"/>
      </rPr>
      <t>3.</t>
    </r>
    <r>
      <rPr>
        <sz val="8"/>
        <rFont val="Arial"/>
        <family val="2"/>
      </rPr>
      <t xml:space="preserve"> Do „Přehledu o příjmech a výdajích“ se zahrnují veškeré příjmy z roku 2011 (řádek č.1) a veškeré výdaje z roku 2011 (řádek č.2). Výše ztráty za předchozí zdaňovací období, uplatňovaná pro daňové účely, se nezahrnuje. U spolupracující osoby se za příjem ze samostatné výdělečné činnosti po odpočtu výdajů vynaložených na jeho dosažení považuje její podíl na společných příjmech. U osoby, která vede účetnictví, u společníka veřejné obchodní společnosti a u komplementáře komanditní společnosti se za příjem ze samostatné výdělečné činnosti po odpočtu výdajů vynaložených na jeho udržení považuje základ daně z příjmů z této činnosti (tzv. dílčí základ daně). U osoby, která je poplatníkem daně z příjmů stanovené paušální částkou, se za příjem považuje (jde-li o příjmy stanovené paušální částkou) předpokládaný příjem a za výdaje vynaložené na jeho dosažení se považují předpokládané výdaje za takový rok.
</t>
    </r>
    <r>
      <rPr>
        <b/>
        <sz val="8"/>
        <rFont val="Arial"/>
        <family val="2"/>
      </rPr>
      <t>4.</t>
    </r>
    <r>
      <rPr>
        <sz val="8"/>
        <rFont val="Arial"/>
        <family val="2"/>
      </rPr>
      <t xml:space="preserve"> </t>
    </r>
    <r>
      <rPr>
        <sz val="8"/>
        <color indexed="8"/>
        <rFont val="Arial"/>
        <family val="2"/>
      </rPr>
      <t xml:space="preserve">Pokud v roce 2011 byla OSVČ i zaměstnancem a součet vyměřovacího základu zaměstnance (úhrnu vyměřovacích základů zaměstnance) a vyměřovacího základu OSVČ přesáhl částku 1 781 280 Kč, sníží se o tuto přesahující částku vyměřovací základ OSVČ. Je-li přesahující částka vyšší než vyměřovací základ OSVČ, sníží se o zbytek přesahující částky vyměřovací základ zaměstnance (úhrn vyměřovacích základů zaměstnance). </t>
    </r>
    <r>
      <rPr>
        <b/>
        <sz val="8"/>
        <color indexed="8"/>
        <rFont val="Arial"/>
        <family val="2"/>
      </rPr>
      <t>OSVČ je povinna doložit vyměřovací základy, kterých dosáhla v roce 2011 v zaměstnání v případě, že úhrn vyměřovacího základu OSVČ (řádek č.12) a úhrn vyměřovacích základů ze zaměstnání (řádek č.3) přesáhl částku 1 781 280 Kč</t>
    </r>
    <r>
      <rPr>
        <i/>
        <u val="single"/>
        <sz val="8"/>
        <color indexed="8"/>
        <rFont val="Arial"/>
        <family val="2"/>
      </rPr>
      <t>.</t>
    </r>
    <r>
      <rPr>
        <sz val="8"/>
        <rFont val="Arial"/>
        <family val="2"/>
      </rPr>
      <t xml:space="preserve">
</t>
    </r>
    <r>
      <rPr>
        <b/>
        <sz val="8"/>
        <rFont val="Arial"/>
        <family val="2"/>
      </rPr>
      <t>5</t>
    </r>
    <r>
      <rPr>
        <sz val="8"/>
        <rFont val="Arial"/>
        <family val="2"/>
      </rPr>
      <t xml:space="preserve">. </t>
    </r>
    <r>
      <rPr>
        <b/>
        <sz val="8"/>
        <rFont val="Arial"/>
        <family val="2"/>
      </rPr>
      <t>Doplatek pojistného za rok 2011 je splatný vždy nejpozdeji do 8 dnů po dni, ve kterém byl, popřípade měl být podán formulář "Vyúčtování pojistného za rok 2011", číslo účtu 508111/0300, var.symbol=rodné číslo.</t>
    </r>
    <r>
      <rPr>
        <sz val="8"/>
        <rFont val="Arial"/>
        <family val="2"/>
      </rPr>
      <t xml:space="preserve">
</t>
    </r>
    <r>
      <rPr>
        <b/>
        <sz val="8"/>
        <rFont val="Arial"/>
        <family val="2"/>
      </rPr>
      <t>6.</t>
    </r>
    <r>
      <rPr>
        <sz val="8"/>
        <rFont val="Arial"/>
        <family val="2"/>
      </rPr>
      <t xml:space="preserve"> Pokud se dodatečně změní skutečnosti  uvedené v tomto Vyúčtování, je OSVČ povinna do 8 dnů ode dne, kdy se o změně dozvěděla, podat opravné  Vyúčtování a do 30 dnů doplatit dlužné pojistné. Nebyl-li formulář Vyúčtování opraven na základě dodatečně zjištěných skutečností ( např. opravné nebo dodatečné daňové přiznání, kontrola FÚ apod.), ale pouze opravuje nepřesně nebo chybně vyplněný formulář Vyúčtování, nejedná se o opravný formulář Vyúčtování, ale o změnový formulář Vyúčtování.</t>
    </r>
  </si>
  <si>
    <t>Nová výše zálohy</t>
  </si>
  <si>
    <t>Dne:…………………………………..</t>
  </si>
  <si>
    <t>Podpis:……………………………………</t>
  </si>
  <si>
    <r>
      <t xml:space="preserve">   - zapíše se částka 1 697,-  Kč                                                                              </t>
    </r>
    <r>
      <rPr>
        <i/>
        <sz val="7"/>
        <rFont val="Arial"/>
        <family val="2"/>
      </rPr>
      <t>bod 13 Poučení</t>
    </r>
  </si>
  <si>
    <t xml:space="preserve">    zdrojem mých příjmů a nejsem povinna platit zálohy na pojistné                        </t>
  </si>
  <si>
    <r>
      <t xml:space="preserve">   - zapíše se nula a do závorky částka vypočtená podle vzorce                        </t>
    </r>
    <r>
      <rPr>
        <i/>
        <sz val="7"/>
        <rFont val="Arial"/>
        <family val="2"/>
      </rPr>
      <t xml:space="preserve">   bod 10 a 14 Poučení</t>
    </r>
  </si>
  <si>
    <r>
      <rPr>
        <b/>
        <sz val="8"/>
        <rFont val="Arial"/>
        <family val="2"/>
      </rPr>
      <t xml:space="preserve">Vyměřovací základ zaměstnance za rok  2011: </t>
    </r>
    <r>
      <rPr>
        <sz val="8"/>
        <rFont val="Arial"/>
        <family val="2"/>
      </rPr>
      <t xml:space="preserve">              
Pokud OSVČ nebyla v roce 2011 zaměstnancem, nebo neuplatňuje snížení maximálního vyměřovacího základu, zapíše se „0“. Pokud OSVČ uplatňuje snížení maximálního vyměřovacího základu, zapíše úhrn vyměřovacích základů pro odvod pojistného na zdravotní pojištění zaměstnance, kterých dosáhla v roce 2011 u všech zaměstnavatelů. Tuto částku OSVČ doloží potvrzením od zaměstnavatelů                                          </t>
    </r>
    <r>
      <rPr>
        <i/>
        <sz val="6"/>
        <rFont val="Arial"/>
        <family val="2"/>
      </rPr>
      <t xml:space="preserve"> bod 4 Poučení </t>
    </r>
  </si>
  <si>
    <t xml:space="preserve">  VYÚČTOVÁNÍ POJISTNÉHO OSVČ ZA ROK   2 0 1 1</t>
  </si>
  <si>
    <r>
      <rPr>
        <b/>
        <sz val="8"/>
        <rFont val="Arial"/>
        <family val="2"/>
      </rPr>
      <t>Vyměřovací základ OSVČ za rok 2011:</t>
    </r>
    <r>
      <rPr>
        <sz val="8"/>
        <rFont val="Arial"/>
        <family val="2"/>
      </rPr>
      <t xml:space="preserve">
řádek 12 – řádek 13
Pokud je tato částka menší než „0“, zapíše se „0“</t>
    </r>
  </si>
  <si>
    <r>
      <rPr>
        <b/>
        <sz val="8"/>
        <rFont val="Arial"/>
        <family val="2"/>
      </rPr>
      <t>Pojistné za rok 2011 :
0,135  x  řádek 15</t>
    </r>
    <r>
      <rPr>
        <sz val="8"/>
        <rFont val="Arial"/>
        <family val="2"/>
      </rPr>
      <t xml:space="preserve">
zaokrouhleno na korunu nahoru</t>
    </r>
  </si>
  <si>
    <r>
      <rPr>
        <sz val="8"/>
        <rFont val="Arial"/>
        <family val="2"/>
      </rPr>
      <t xml:space="preserve">Řádek 41 – řádek 16                                   
Záporná hodnota  =  nedoplatek
</t>
    </r>
    <r>
      <rPr>
        <b/>
        <sz val="8"/>
        <rFont val="Arial"/>
        <family val="2"/>
      </rPr>
      <t>Nedoplatek je třeba uhradit na účet ČPZP nejpozději do osmi dnů po dni, ve kterém byl, popřípadě měl být podán formulář - "Vyúčtování pojistného za rok 2011"</t>
    </r>
    <r>
      <rPr>
        <sz val="8"/>
        <rFont val="Arial"/>
        <family val="2"/>
      </rPr>
      <t xml:space="preserve">                                                      číslo účtu 508111/0300, var. symbol = rodné číslo             </t>
    </r>
    <r>
      <rPr>
        <i/>
        <sz val="8"/>
        <rFont val="Arial"/>
        <family val="2"/>
      </rPr>
      <t>bod 5 Poučení</t>
    </r>
    <r>
      <rPr>
        <b/>
        <sz val="8"/>
        <rFont val="Arial"/>
        <family val="2"/>
      </rPr>
      <t xml:space="preserve">
</t>
    </r>
  </si>
  <si>
    <r>
      <t>7. Výše uvedené povinnosti mají také osoby, které ukončily  samostatnou výdělečnou činnost resp. změnily zdravotní pojišťovnu v roce 2011, nebo v roce 2012 před odevzdáním Vyúčtování.
8.</t>
    </r>
    <r>
      <rPr>
        <b/>
        <sz val="8"/>
        <rFont val="Arial"/>
        <family val="2"/>
      </rPr>
      <t xml:space="preserve"> Do úhrnu zaplacených záloh na pojistné se zahrnují platby za rok 2011, provedené do 9. 1. 2012 včetně. Nezahrnují se platby </t>
    </r>
    <r>
      <rPr>
        <sz val="8"/>
        <rFont val="Arial"/>
        <family val="2"/>
      </rPr>
      <t>penále, pokut, doplatky na základě dřívějších „Vyúčtování“ a úhrady pojistného za měsíce, v nichž byl pojištěnec „osobou bez zdanitelných příjmů“. Prokázaný přeplatek</t>
    </r>
    <r>
      <rPr>
        <b/>
        <sz val="8"/>
        <rFont val="Arial"/>
        <family val="2"/>
      </rPr>
      <t xml:space="preserve"> </t>
    </r>
    <r>
      <rPr>
        <sz val="8"/>
        <rFont val="Arial"/>
        <family val="2"/>
      </rPr>
      <t xml:space="preserve">bude poukázán na účet plátce pojistného ve lhůtě stanovené zákonem. Při posuzování výše přeplatku přihlíží zdravotní pojišťovna k tomu, zda plátce nemá vůči zdravotní pojišťovně splatný závazek (dluh na pojistném, penále atd.). Pojištěnec uvede na první straně tohoto „Vyúčtování“, zda žádá o vrácení přeplatku, nebo o jeho použití na úhradu záloh na pojistné v dalším období.
9. </t>
    </r>
    <r>
      <rPr>
        <b/>
        <sz val="8"/>
        <rFont val="Arial"/>
        <family val="2"/>
      </rPr>
      <t>Spolupracující osoba,</t>
    </r>
    <r>
      <rPr>
        <sz val="8"/>
        <rFont val="Arial"/>
        <family val="2"/>
      </rPr>
      <t xml:space="preserve"> na kterou je převedena část příjmů a výdajů OSVČ, je také považována za OSVČ. Musí být po celou dobu, kdy postupuje jako spolupracující osoba, přihlášena v kategorii „P“  - OSVČ, </t>
    </r>
    <r>
      <rPr>
        <b/>
        <sz val="8"/>
        <rFont val="Arial"/>
        <family val="2"/>
      </rPr>
      <t>musí podávat samostatné Vyúčtování a platit zálohy na pojistné</t>
    </r>
    <r>
      <rPr>
        <sz val="8"/>
        <rFont val="Arial"/>
        <family val="2"/>
      </rPr>
      <t>, pokud není od placení záloh zákonem osvobozena.
10</t>
    </r>
    <r>
      <rPr>
        <b/>
        <sz val="8"/>
        <rFont val="Arial"/>
        <family val="2"/>
      </rPr>
      <t>. Osvobození od platby záloh je možné jen u zákonem vyjmenovaných skupin OSVČ:</t>
    </r>
    <r>
      <rPr>
        <sz val="8"/>
        <rFont val="Arial"/>
        <family val="2"/>
      </rPr>
      <t xml:space="preserve">
- v celých  kalendářních měsících, ve kterých OSVČ byla </t>
    </r>
    <r>
      <rPr>
        <b/>
        <sz val="8"/>
        <rFont val="Arial"/>
        <family val="2"/>
      </rPr>
      <t>současně zaměstnancem a zaměstnání pro ni bylo hlavním zdrojem příjmů</t>
    </r>
    <r>
      <rPr>
        <sz val="8"/>
        <rFont val="Arial"/>
        <family val="2"/>
      </rPr>
      <t xml:space="preserve">, není OSVČ povinna platit zálohy na pojistné. Pojistné za takové měsíce zaplatí formou doplatku podle bodu 5 Poučení.
- zálohy na pojistné neplatí také OSVČ za celé kalendářní měsíce, ve kterých byla uznána práce neschopnou, nebo jí byla nařízená karanténa podle zvláštních právních předpisů.
Osvobození od platby záloh nemusí znamenat, že se ve „Vyúčtování“ nestanovuje minimální vyměřovací základ – viz. další bod Poučení.
11. </t>
    </r>
    <r>
      <rPr>
        <b/>
        <sz val="8"/>
        <rFont val="Arial"/>
        <family val="2"/>
      </rPr>
      <t xml:space="preserve">Minimální vyměřovací základ pro OSVČ nebyl v roce 2011 stanoven </t>
    </r>
    <r>
      <rPr>
        <sz val="8"/>
        <rFont val="Arial"/>
        <family val="2"/>
      </rPr>
      <t xml:space="preserve">v kalendářním měsíci, ve kterém </t>
    </r>
    <r>
      <rPr>
        <b/>
        <sz val="8"/>
        <rFont val="Arial"/>
        <family val="2"/>
      </rPr>
      <t>po celý tento kalendářní měsíc</t>
    </r>
    <r>
      <rPr>
        <sz val="8"/>
        <rFont val="Arial"/>
        <family val="2"/>
      </rPr>
      <t xml:space="preserve"> trvala některá z následujících skutečností : 
a- v zaměstnání bylo odvedeno pojistné vypočtené alespoň z minimálního vyměřovacího základu platného pro zaměstnance
b- plátcem pojistného byl i stát; osoby, za které je plátcem pojistného i stát, jsou uvedeny v § 7 odst. 1 zákona č. 48/1997 Sb., ve znění pozdějších předpisů (poživatel důchodu, nezaopatřené dítě, žena na mateřské dovolené, osoby na rodičovské dovolené). Osoba, která je nezaopatřené dítě doloží potvrzení o studiu, žena na mateřské dovolené a osoby na rodičovské dovolené doloží potvrzení  - přehled vyplacených dávek státní sociální podpory.
c- OSVČ pobírala nemocenské z nemocenského pojištění osob samostatně výdělečně činných  </t>
    </r>
    <r>
      <rPr>
        <b/>
        <sz val="8"/>
        <rFont val="Arial"/>
        <family val="2"/>
      </rPr>
      <t>(doložit potvrzení z OSSZ),</t>
    </r>
    <r>
      <rPr>
        <sz val="8"/>
        <rFont val="Arial"/>
        <family val="2"/>
      </rPr>
      <t xml:space="preserve">
d- OSVČ, které jsou závislé na péči jiné osoby ve stupni II (středně těžká závislost) nebo stupni III (těžká závislost), anebo stupni IV (úplná závislost), osoby pečující o tyto osoby a osoby pečující o osoby mladší 10 let, které jsou závislé na péči jiné osoby ve stupni I (lehká závislost),
e- OSVČ, které jsou invalidní ve třetím stupni nebo které dosáhly věku potřebného pro nárok na starobní důchod, avšak nesplňují další podmínky pro přiznání invalidního důchodu pro invaliditu třetího stupně nebo starobního důchodu a nemají příjmy ze zaměstnání, ze samostatné výdělečné činnosti a nepožívají žádný důchod z ciziny, nebo tento důchod nepřesahuje měsíčně částku ve výši minimální mzdy,
f- OSVČ celodenně osobně a řádně pečovala alespoň o jedno dítě do 7 let věku nebo nejméně o dvě děti do 15 let věku </t>
    </r>
    <r>
      <rPr>
        <b/>
        <sz val="8"/>
        <rFont val="Arial"/>
        <family val="2"/>
      </rPr>
      <t>(doložit rodný list dítěte (dětí)</t>
    </r>
    <r>
      <rPr>
        <sz val="8"/>
        <rFont val="Arial"/>
        <family val="2"/>
      </rPr>
      <t>, č</t>
    </r>
    <r>
      <rPr>
        <b/>
        <sz val="8"/>
        <rFont val="Arial"/>
        <family val="2"/>
      </rPr>
      <t>estné prohlášení o celodenním, osobním a řádném pečování o dítě (děti) ve smyslu zákona)</t>
    </r>
    <r>
      <rPr>
        <sz val="8"/>
        <rFont val="Arial"/>
        <family val="2"/>
      </rPr>
      <t xml:space="preserve">, za celodenní  péči </t>
    </r>
    <r>
      <rPr>
        <b/>
        <sz val="8"/>
        <rFont val="Arial"/>
        <family val="2"/>
      </rPr>
      <t>není</t>
    </r>
    <r>
      <rPr>
        <sz val="8"/>
        <rFont val="Arial"/>
        <family val="2"/>
      </rPr>
      <t xml:space="preserve"> považována péče u OSVČ, která umístila dítě předškolního věku do školského zařízení na dobu přesahující 4 hodiny denně, nebo dítě školou povinné do školského zařízení na dobu přesahující vyučování, nebo dítě umístila do zařízení s celotýdenním nebo celoročním provozem.
12. </t>
    </r>
    <r>
      <rPr>
        <b/>
        <sz val="8"/>
        <rFont val="Arial"/>
        <family val="2"/>
      </rPr>
      <t>Minimální vyměřovací základ pro rok 2011 činí dvanáctinásobek 50% průměrné měsíční mzdy v národním hospodářství. Pro rok 2011 se počítá s částkou 24 740 Kč.  Minimální měsíční vyměřovací základ pro  rok  2011  je roven  částce  12 370 Kč ( řádek č.9). Maximální měsíční vyměřovací základ pro měsíce roku 2011 je roven částce 148 440 Kč.</t>
    </r>
    <r>
      <rPr>
        <sz val="8"/>
        <rFont val="Arial"/>
        <family val="2"/>
      </rPr>
      <t xml:space="preserve">
13.  Vyměřovací základ se v roce 2012 stanovuje z rozdílu mezi příjmy a výdaji. Minimální měsíční záloha v roce 2012 činí 1 697 Kč, maximální měsíční záloha činí 20 361 Kč. Při výpočtu minimální a maximální zálohy pro rok 2012 se vychází z průměrné mzdy v národním hospodářství. Na základě Vyhlášky č. 286 ze dne 21. září 2011, se pro rok 2012 počítá s částkou 25 137 Kč. </t>
    </r>
    <r>
      <rPr>
        <b/>
        <sz val="8"/>
        <rFont val="Arial"/>
        <family val="2"/>
      </rPr>
      <t>Minimální měsíční vyměřovací základ pro měsíce roku 2012 je roven částce 12 568,50 Kč. Maximální měsíční vyměřovací základ pro měsíce roku 2012 je 150 822 Kč.</t>
    </r>
    <r>
      <rPr>
        <sz val="8"/>
        <rFont val="Arial"/>
        <family val="2"/>
      </rPr>
      <t xml:space="preserve">
14. Nová výše zálohy podle řádku č. 51, nebo č. 54 „Vyúčtování“ musí být placena poprvé za kalendářní měsíc, ve kterém bylo nebo mělo být podáno „Vyúčtování“, a platí se ve stejné výši až do měsíce předcházejícího měsíci, kdy bude obdobné „Vyúčtování“ předloženo v roce 2013. Změna zálohy v průběhu období podle předchozí věty je možná pouze v  těchto případech:
- plátci je schválena „Žádost o snížení zálohy“ – viz bod 15 Poučení,
- dojde ke změně minimálního vyměřovacího základu – OSVČ musí platit zálohy vypočtené alespoň z minimálního vyměřovacího základu,
- změní se skutečnosti rozhodné pro stanovení minimálního vyměřovacího základu podle bodu č.11 Poučení – OSVČ, která není uvedena v bodě č.11, musí hradit alespoň minimální zálohu,
- změní se skutečnosti rozhodné pro osvobození od platby záloh podle bodu č.10 Poučení – OSVČ, která není uvedena v bodě č.10, je povinna hradit zálohu (a naopak).
OSVČ, která je v době podání „Vyúčtování“ osvobozena od platby záloh, uvede jako výši zálohy nulu a vypočtenou výši dle řádku č.51, nebo č. 54 „Vyúčtování“ uvede v závorce. Jestliže přestane platit osvobození od platby záloh (i na část měsíce), oznámí OSVČ tuto skutečnost a začne platit zálohy uvedené v  závorce.
15.  Snížení zálohy není možné bez podání „Žádosti o snížení zálohy“ a jejího kladného vyřízení Českou průmyslovou zdravotní pojišťovnou. </t>
    </r>
    <r>
      <rPr>
        <b/>
        <sz val="8"/>
        <rFont val="Arial"/>
        <family val="2"/>
      </rPr>
      <t xml:space="preserve">O novou výši záloh pro rok 2012 je možno požádat až od 1. 4. 2012. </t>
    </r>
    <r>
      <rPr>
        <sz val="8"/>
        <rFont val="Arial"/>
        <family val="2"/>
      </rPr>
      <t xml:space="preserve">Snížení zálohy lze provést na dobu nejdéle do konce kalendářního měsíce, který předchází kalendářnímu měsíci, v němž byl nebo měl být podán formulář "Vyúčtování pojistného OSVČ".
16.    Dotazy zodpoví kontaktní místa ČPZP, nebo informační centrum ČPZP na telefonním čísle 810 800 000 . Obecné informace  včetně formuláře možno také nalézt na adrese internetu : </t>
    </r>
    <r>
      <rPr>
        <b/>
        <sz val="8"/>
        <color indexed="49"/>
        <rFont val="Arial"/>
        <family val="2"/>
      </rPr>
      <t>www.cpzp.cz.</t>
    </r>
    <r>
      <rPr>
        <sz val="8"/>
        <rFont val="Arial"/>
        <family val="2"/>
      </rPr>
      <t xml:space="preserve">
</t>
    </r>
  </si>
  <si>
    <r>
      <t xml:space="preserve">Nová výše zálohy pro OSVČ, které byly v  roce 2011 zaměstnány a vyplnily </t>
    </r>
    <r>
      <rPr>
        <b/>
        <sz val="8"/>
        <rFont val="Arial"/>
        <family val="2"/>
      </rPr>
      <t xml:space="preserve">řádek 3 </t>
    </r>
    <r>
      <rPr>
        <sz val="8"/>
        <rFont val="Arial"/>
        <family val="2"/>
      </rPr>
      <t>(řádek 12 + řádek 3)  -  1 809 864 , pokud je částka menší než 0, zapíše se 0</t>
    </r>
  </si>
  <si>
    <t xml:space="preserve">                                 0,135 x řádek 53
                              -----------------------
                                       řádek 4</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</si>
</sst>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m/yyyy;@"/>
    <numFmt numFmtId="165" formatCode="#,##0\ &quot;Kč&quot;"/>
  </numFmts>
  <fonts count="66">
    <font>
      <sz val="10"/>
      <name val="Arial"/>
      <family val="0"/>
    </font>
    <font>
      <sz val="11"/>
      <color indexed="8"/>
      <name val="Calibri"/>
      <family val="2"/>
    </font>
    <font>
      <sz val="8"/>
      <name val="Arial"/>
      <family val="2"/>
    </font>
    <font>
      <sz val="12"/>
      <name val="Arial"/>
      <family val="2"/>
    </font>
    <font>
      <sz val="8"/>
      <name val="Times New Roman"/>
      <family val="1"/>
    </font>
    <font>
      <b/>
      <sz val="12"/>
      <name val="Arial"/>
      <family val="2"/>
    </font>
    <font>
      <b/>
      <sz val="8"/>
      <name val="Arial"/>
      <family val="2"/>
    </font>
    <font>
      <b/>
      <sz val="10"/>
      <name val="Arial"/>
      <family val="2"/>
    </font>
    <font>
      <b/>
      <u val="single"/>
      <sz val="8"/>
      <name val="Arial"/>
      <family val="2"/>
    </font>
    <font>
      <i/>
      <sz val="8"/>
      <name val="Arial"/>
      <family val="2"/>
    </font>
    <font>
      <sz val="7"/>
      <name val="Arial"/>
      <family val="2"/>
    </font>
    <font>
      <sz val="6"/>
      <name val="Arial"/>
      <family val="2"/>
    </font>
    <font>
      <i/>
      <sz val="6"/>
      <name val="Arial"/>
      <family val="2"/>
    </font>
    <font>
      <b/>
      <sz val="7"/>
      <name val="Arial"/>
      <family val="2"/>
    </font>
    <font>
      <b/>
      <sz val="8"/>
      <name val="Times New Roman"/>
      <family val="1"/>
    </font>
    <font>
      <b/>
      <sz val="11"/>
      <name val="Arial"/>
      <family val="2"/>
    </font>
    <font>
      <i/>
      <sz val="7"/>
      <name val="Arial"/>
      <family val="2"/>
    </font>
    <font>
      <b/>
      <sz val="12"/>
      <name val="Times New Roman"/>
      <family val="1"/>
    </font>
    <font>
      <sz val="8"/>
      <color indexed="10"/>
      <name val="Times New Roman"/>
      <family val="1"/>
    </font>
    <font>
      <sz val="7"/>
      <color indexed="10"/>
      <name val="Times New Roman"/>
      <family val="1"/>
    </font>
    <font>
      <b/>
      <sz val="8"/>
      <color indexed="10"/>
      <name val="Times New Roman"/>
      <family val="1"/>
    </font>
    <font>
      <b/>
      <sz val="8"/>
      <color indexed="49"/>
      <name val="Arial"/>
      <family val="2"/>
    </font>
    <font>
      <sz val="8"/>
      <name val="Tahoma"/>
      <family val="2"/>
    </font>
    <font>
      <b/>
      <sz val="7.5"/>
      <name val="Arial"/>
      <family val="2"/>
    </font>
    <font>
      <sz val="7.5"/>
      <name val="Arial"/>
      <family val="2"/>
    </font>
    <font>
      <sz val="8"/>
      <color indexed="8"/>
      <name val="Arial"/>
      <family val="2"/>
    </font>
    <font>
      <i/>
      <u val="single"/>
      <sz val="8"/>
      <name val="Arial"/>
      <family val="2"/>
    </font>
    <font>
      <i/>
      <u val="single"/>
      <sz val="8"/>
      <color indexed="8"/>
      <name val="Arial"/>
      <family val="2"/>
    </font>
    <font>
      <sz val="10"/>
      <color indexed="49"/>
      <name val="Arial"/>
      <family val="2"/>
    </font>
    <font>
      <u val="single"/>
      <sz val="7"/>
      <color indexed="12"/>
      <name val="Arial"/>
      <family val="2"/>
    </font>
    <font>
      <b/>
      <sz val="8"/>
      <color indexed="8"/>
      <name val="Arial"/>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6"/>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4"/>
        <bgColor indexed="64"/>
      </patternFill>
    </fill>
    <fill>
      <patternFill patternType="solid">
        <fgColor rgb="FFEAEAEA"/>
        <bgColor indexed="64"/>
      </patternFill>
    </fill>
  </fills>
  <borders count="47">
    <border>
      <left/>
      <right/>
      <top/>
      <bottom/>
      <diagonal/>
    </border>
    <border>
      <left>
        <color indexed="63"/>
      </left>
      <right>
        <color indexed="63"/>
      </right>
      <top style="thin">
        <color theme="4"/>
      </top>
      <bottom style="double">
        <color theme="4"/>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bottom style="thin"/>
    </border>
    <border>
      <left style="thin"/>
      <right style="medium"/>
      <top/>
      <bottom style="thin"/>
    </border>
    <border>
      <left style="thin"/>
      <right style="medium"/>
      <top/>
      <bottom/>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bottom/>
    </border>
    <border>
      <left/>
      <right style="medium"/>
      <top/>
      <bottom/>
    </border>
    <border>
      <left/>
      <right style="thin"/>
      <top/>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
      <left/>
      <right/>
      <top style="thin"/>
      <bottom style="thin"/>
    </border>
    <border>
      <left style="thin"/>
      <right style="thin"/>
      <top/>
      <bottom/>
    </border>
    <border>
      <left style="thin"/>
      <right style="thin"/>
      <top style="thin"/>
      <bottom/>
    </border>
    <border>
      <left/>
      <right style="thin"/>
      <top style="thin"/>
      <bottom style="thin"/>
    </border>
    <border>
      <left style="double"/>
      <right style="double"/>
      <top style="double"/>
      <bottom style="double"/>
    </border>
    <border>
      <left style="thin"/>
      <right style="thin"/>
      <top style="thin"/>
      <bottom style="medium"/>
    </border>
    <border>
      <left/>
      <right style="medium"/>
      <top style="thin"/>
      <bottom style="thin"/>
    </border>
    <border>
      <left style="thin"/>
      <right style="thin"/>
      <top/>
      <bottom style="double"/>
    </border>
    <border>
      <left style="thin"/>
      <right/>
      <top style="thin"/>
      <bottom style="thin"/>
    </border>
    <border>
      <left style="thin"/>
      <right/>
      <top style="thin"/>
      <bottom/>
    </border>
    <border>
      <left style="thin"/>
      <right/>
      <top style="thin"/>
      <bottom style="medium"/>
    </border>
    <border>
      <left/>
      <right/>
      <top style="thin"/>
      <bottom style="medium"/>
    </border>
    <border>
      <left/>
      <right style="thin"/>
      <top style="thin"/>
      <bottom style="medium"/>
    </border>
    <border>
      <left style="thin"/>
      <right/>
      <top style="medium"/>
      <bottom style="medium"/>
    </border>
    <border>
      <left/>
      <right/>
      <top style="medium"/>
      <bottom style="medium"/>
    </border>
    <border>
      <left/>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20" borderId="2">
      <alignment horizontal="center" vertical="center"/>
      <protection hidden="1"/>
    </xf>
    <xf numFmtId="0" fontId="51" fillId="0" borderId="0" applyNumberFormat="0" applyFill="0" applyBorder="0" applyAlignment="0" applyProtection="0"/>
    <xf numFmtId="0" fontId="52" fillId="21" borderId="0" applyNumberFormat="0" applyBorder="0" applyAlignment="0" applyProtection="0"/>
    <xf numFmtId="0" fontId="53" fillId="2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3" borderId="0" applyNumberFormat="0" applyBorder="0" applyAlignment="0" applyProtection="0"/>
    <xf numFmtId="0" fontId="0" fillId="0" borderId="0" applyNumberFormat="0" applyFill="0" applyBorder="0" applyAlignment="0" applyProtection="0"/>
    <xf numFmtId="0" fontId="0" fillId="24" borderId="7" applyNumberFormat="0" applyFont="0" applyAlignment="0" applyProtection="0"/>
    <xf numFmtId="9" fontId="0" fillId="0" borderId="0" applyFont="0" applyFill="0" applyBorder="0" applyAlignment="0" applyProtection="0"/>
    <xf numFmtId="0" fontId="59" fillId="0" borderId="8" applyNumberFormat="0" applyFill="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9" applyNumberFormat="0" applyAlignment="0" applyProtection="0"/>
    <xf numFmtId="0" fontId="63" fillId="27" borderId="9" applyNumberFormat="0" applyAlignment="0" applyProtection="0"/>
    <xf numFmtId="0" fontId="64" fillId="27" borderId="10" applyNumberFormat="0" applyAlignment="0" applyProtection="0"/>
    <xf numFmtId="0" fontId="65" fillId="0" borderId="0" applyNumberFormat="0" applyFill="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cellStyleXfs>
  <cellXfs count="183">
    <xf numFmtId="0" fontId="0" fillId="0" borderId="0" xfId="0" applyAlignment="1">
      <alignment/>
    </xf>
    <xf numFmtId="0" fontId="4" fillId="0" borderId="0" xfId="0" applyFont="1" applyAlignment="1">
      <alignment/>
    </xf>
    <xf numFmtId="0" fontId="2" fillId="34" borderId="0" xfId="0" applyFont="1" applyFill="1" applyAlignment="1">
      <alignment/>
    </xf>
    <xf numFmtId="0" fontId="2" fillId="34" borderId="0" xfId="0" applyFont="1" applyFill="1" applyBorder="1" applyAlignment="1">
      <alignment/>
    </xf>
    <xf numFmtId="0" fontId="2" fillId="34" borderId="11" xfId="0" applyFont="1" applyFill="1" applyBorder="1" applyAlignment="1">
      <alignment/>
    </xf>
    <xf numFmtId="0" fontId="6" fillId="34" borderId="0" xfId="0" applyFont="1" applyFill="1" applyBorder="1" applyAlignment="1">
      <alignment/>
    </xf>
    <xf numFmtId="0" fontId="5" fillId="34" borderId="0" xfId="0" applyFont="1" applyFill="1" applyBorder="1" applyAlignment="1">
      <alignment horizontal="center" vertical="center"/>
    </xf>
    <xf numFmtId="0" fontId="5" fillId="34" borderId="0" xfId="0" applyFont="1" applyFill="1" applyBorder="1" applyAlignment="1">
      <alignment horizontal="center"/>
    </xf>
    <xf numFmtId="0" fontId="2" fillId="20" borderId="2" xfId="36" applyFont="1" applyBorder="1" applyAlignment="1" applyProtection="1">
      <alignment horizontal="center" vertical="center"/>
      <protection hidden="1"/>
    </xf>
    <xf numFmtId="0" fontId="4" fillId="0" borderId="0" xfId="0" applyFont="1" applyAlignment="1">
      <alignment horizontal="justify"/>
    </xf>
    <xf numFmtId="0" fontId="2" fillId="34" borderId="2" xfId="0" applyFont="1" applyFill="1" applyBorder="1" applyAlignment="1">
      <alignment horizontal="center" vertical="center"/>
    </xf>
    <xf numFmtId="0" fontId="0" fillId="0" borderId="0" xfId="0" applyAlignment="1">
      <alignment/>
    </xf>
    <xf numFmtId="0" fontId="15" fillId="34" borderId="0" xfId="0" applyFont="1" applyFill="1" applyBorder="1" applyAlignment="1">
      <alignment/>
    </xf>
    <xf numFmtId="0" fontId="6" fillId="35" borderId="2" xfId="0" applyFont="1" applyFill="1" applyBorder="1" applyAlignment="1">
      <alignment horizontal="center" vertical="center" wrapText="1"/>
    </xf>
    <xf numFmtId="0" fontId="2" fillId="20" borderId="12" xfId="36" applyFont="1" applyBorder="1" applyAlignment="1" applyProtection="1">
      <alignment horizontal="center" vertical="center"/>
      <protection hidden="1"/>
    </xf>
    <xf numFmtId="0" fontId="2" fillId="34" borderId="13" xfId="0" applyFont="1" applyFill="1" applyBorder="1" applyAlignment="1">
      <alignment horizontal="center" vertical="center" wrapText="1"/>
    </xf>
    <xf numFmtId="0" fontId="2" fillId="34" borderId="14" xfId="0" applyFont="1" applyFill="1" applyBorder="1" applyAlignment="1">
      <alignment/>
    </xf>
    <xf numFmtId="0" fontId="2" fillId="34" borderId="15" xfId="0" applyFont="1" applyFill="1" applyBorder="1" applyAlignment="1">
      <alignment horizontal="center" vertical="center" wrapText="1"/>
    </xf>
    <xf numFmtId="0" fontId="2" fillId="34" borderId="16" xfId="0" applyFont="1" applyFill="1" applyBorder="1" applyAlignment="1">
      <alignment/>
    </xf>
    <xf numFmtId="0" fontId="2" fillId="34" borderId="1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13" fillId="35" borderId="20" xfId="0" applyFont="1" applyFill="1" applyBorder="1" applyAlignment="1">
      <alignment horizontal="center" vertical="center" wrapText="1"/>
    </xf>
    <xf numFmtId="0" fontId="13" fillId="35" borderId="21" xfId="0" applyFont="1" applyFill="1" applyBorder="1" applyAlignment="1">
      <alignment horizontal="center" vertical="center" wrapText="1"/>
    </xf>
    <xf numFmtId="0" fontId="13" fillId="35" borderId="22" xfId="0" applyFont="1" applyFill="1" applyBorder="1" applyAlignment="1">
      <alignment horizontal="center" vertical="center" wrapText="1"/>
    </xf>
    <xf numFmtId="0" fontId="2" fillId="34" borderId="23" xfId="0" applyFont="1" applyFill="1" applyBorder="1" applyAlignment="1">
      <alignment/>
    </xf>
    <xf numFmtId="0" fontId="0" fillId="0" borderId="0" xfId="0" applyBorder="1" applyAlignment="1">
      <alignment/>
    </xf>
    <xf numFmtId="0" fontId="2" fillId="34" borderId="24" xfId="0" applyFont="1" applyFill="1" applyBorder="1" applyAlignment="1">
      <alignment/>
    </xf>
    <xf numFmtId="0" fontId="0" fillId="0" borderId="23" xfId="0" applyBorder="1" applyAlignment="1">
      <alignment/>
    </xf>
    <xf numFmtId="0" fontId="4" fillId="0" borderId="0" xfId="0" applyFont="1" applyBorder="1" applyAlignment="1">
      <alignment/>
    </xf>
    <xf numFmtId="0" fontId="0" fillId="0" borderId="24" xfId="0" applyBorder="1" applyAlignment="1">
      <alignment/>
    </xf>
    <xf numFmtId="0" fontId="2" fillId="34" borderId="19" xfId="0" applyFont="1" applyFill="1" applyBorder="1" applyAlignment="1">
      <alignment/>
    </xf>
    <xf numFmtId="0" fontId="28" fillId="0" borderId="0" xfId="0" applyFont="1" applyAlignment="1">
      <alignment/>
    </xf>
    <xf numFmtId="0" fontId="6" fillId="35" borderId="2" xfId="0" applyFont="1" applyFill="1" applyBorder="1" applyAlignment="1">
      <alignment horizontal="center" vertical="center"/>
    </xf>
    <xf numFmtId="0" fontId="2" fillId="34" borderId="25" xfId="0" applyFont="1" applyFill="1" applyBorder="1" applyAlignment="1">
      <alignment vertical="top"/>
    </xf>
    <xf numFmtId="0" fontId="3" fillId="34" borderId="26" xfId="0" applyFont="1" applyFill="1" applyBorder="1" applyAlignment="1">
      <alignment horizontal="center"/>
    </xf>
    <xf numFmtId="0" fontId="3" fillId="34" borderId="27" xfId="0" applyFont="1" applyFill="1" applyBorder="1" applyAlignment="1">
      <alignment horizontal="center"/>
    </xf>
    <xf numFmtId="0" fontId="10" fillId="34" borderId="28" xfId="0" applyFont="1" applyFill="1" applyBorder="1" applyAlignment="1">
      <alignment horizontal="left"/>
    </xf>
    <xf numFmtId="0" fontId="3" fillId="34" borderId="0" xfId="0" applyFont="1" applyFill="1" applyBorder="1" applyAlignment="1">
      <alignment horizontal="center"/>
    </xf>
    <xf numFmtId="0" fontId="3" fillId="34" borderId="25" xfId="0" applyFont="1" applyFill="1" applyBorder="1" applyAlignment="1">
      <alignment vertical="top"/>
    </xf>
    <xf numFmtId="0" fontId="10" fillId="34" borderId="29" xfId="0" applyFont="1" applyFill="1" applyBorder="1" applyAlignment="1">
      <alignment horizontal="left"/>
    </xf>
    <xf numFmtId="0" fontId="3" fillId="34" borderId="11" xfId="0" applyFont="1" applyFill="1" applyBorder="1" applyAlignment="1">
      <alignment horizontal="center"/>
    </xf>
    <xf numFmtId="0" fontId="3" fillId="34" borderId="30" xfId="0" applyFont="1" applyFill="1" applyBorder="1" applyAlignment="1">
      <alignment vertical="top"/>
    </xf>
    <xf numFmtId="0" fontId="10" fillId="34" borderId="0" xfId="0" applyFont="1" applyFill="1" applyBorder="1" applyAlignment="1">
      <alignment horizontal="left"/>
    </xf>
    <xf numFmtId="0" fontId="0" fillId="34" borderId="0" xfId="0" applyFill="1" applyAlignment="1">
      <alignment/>
    </xf>
    <xf numFmtId="0" fontId="17" fillId="34" borderId="0" xfId="0" applyFont="1" applyFill="1" applyAlignment="1">
      <alignment horizontal="left"/>
    </xf>
    <xf numFmtId="0" fontId="2" fillId="34" borderId="2" xfId="0" applyFont="1" applyFill="1" applyBorder="1" applyAlignment="1">
      <alignment horizontal="center" vertical="center" wrapText="1"/>
    </xf>
    <xf numFmtId="0" fontId="7" fillId="34" borderId="0" xfId="0" applyFont="1" applyFill="1" applyBorder="1" applyAlignment="1">
      <alignment vertical="top"/>
    </xf>
    <xf numFmtId="0" fontId="11" fillId="0" borderId="0" xfId="0" applyFont="1" applyBorder="1" applyAlignment="1">
      <alignment/>
    </xf>
    <xf numFmtId="0" fontId="18" fillId="0" borderId="0" xfId="0" applyFont="1" applyAlignment="1">
      <alignment horizontal="justify"/>
    </xf>
    <xf numFmtId="0" fontId="2" fillId="34" borderId="31" xfId="0" applyFont="1" applyFill="1" applyBorder="1" applyAlignment="1">
      <alignment/>
    </xf>
    <xf numFmtId="0" fontId="6" fillId="34" borderId="0" xfId="0" applyFont="1" applyFill="1" applyAlignment="1">
      <alignment/>
    </xf>
    <xf numFmtId="0" fontId="23" fillId="34" borderId="0" xfId="0" applyFont="1" applyFill="1" applyAlignment="1">
      <alignment/>
    </xf>
    <xf numFmtId="0" fontId="7" fillId="34" borderId="32" xfId="0" applyFont="1" applyFill="1" applyBorder="1" applyAlignment="1">
      <alignment horizontal="center" vertical="center"/>
    </xf>
    <xf numFmtId="0" fontId="0" fillId="0" borderId="0" xfId="0" applyFont="1" applyAlignment="1">
      <alignment/>
    </xf>
    <xf numFmtId="0" fontId="2" fillId="34" borderId="0" xfId="0" applyFont="1" applyFill="1" applyAlignment="1">
      <alignment horizontal="center" vertical="center"/>
    </xf>
    <xf numFmtId="0" fontId="2" fillId="34" borderId="0" xfId="0" applyFont="1" applyFill="1" applyAlignment="1">
      <alignment horizontal="right"/>
    </xf>
    <xf numFmtId="0" fontId="2" fillId="34" borderId="0" xfId="0" applyFont="1" applyFill="1" applyAlignment="1">
      <alignment horizontal="left" vertical="center"/>
    </xf>
    <xf numFmtId="0" fontId="2" fillId="34" borderId="0" xfId="0" applyFont="1" applyFill="1" applyAlignment="1">
      <alignment horizontal="left"/>
    </xf>
    <xf numFmtId="0" fontId="7" fillId="0" borderId="0" xfId="0" applyFont="1" applyAlignment="1">
      <alignment/>
    </xf>
    <xf numFmtId="0" fontId="7" fillId="34" borderId="0" xfId="0" applyFont="1" applyFill="1" applyAlignment="1">
      <alignment/>
    </xf>
    <xf numFmtId="0" fontId="24" fillId="34" borderId="0" xfId="0" applyFont="1" applyFill="1" applyAlignment="1">
      <alignment horizontal="center" vertical="center"/>
    </xf>
    <xf numFmtId="0" fontId="2" fillId="34" borderId="0" xfId="0" applyFont="1" applyFill="1" applyAlignment="1">
      <alignment vertical="top"/>
    </xf>
    <xf numFmtId="0" fontId="7" fillId="34" borderId="0" xfId="0" applyFont="1" applyFill="1" applyBorder="1" applyAlignment="1">
      <alignment/>
    </xf>
    <xf numFmtId="0" fontId="6" fillId="34" borderId="33" xfId="0" applyFont="1" applyFill="1" applyBorder="1" applyAlignment="1">
      <alignment horizontal="center" vertical="center" wrapText="1"/>
    </xf>
    <xf numFmtId="0" fontId="2" fillId="34" borderId="34" xfId="0" applyFont="1" applyFill="1" applyBorder="1" applyAlignment="1">
      <alignment horizontal="center" vertical="center"/>
    </xf>
    <xf numFmtId="165" fontId="5" fillId="34" borderId="35" xfId="0" applyNumberFormat="1" applyFont="1" applyFill="1" applyBorder="1" applyAlignment="1">
      <alignment horizontal="center" vertical="center"/>
    </xf>
    <xf numFmtId="3" fontId="2" fillId="34" borderId="12" xfId="36" applyNumberFormat="1" applyFont="1" applyFill="1" applyBorder="1" applyAlignment="1" applyProtection="1">
      <alignment horizontal="center" vertical="center"/>
      <protection hidden="1"/>
    </xf>
    <xf numFmtId="3" fontId="2" fillId="34" borderId="2" xfId="36" applyNumberFormat="1" applyFont="1" applyFill="1" applyBorder="1" applyAlignment="1">
      <alignment horizontal="center" vertical="center"/>
      <protection hidden="1"/>
    </xf>
    <xf numFmtId="3" fontId="2" fillId="34" borderId="12" xfId="36" applyNumberFormat="1" applyFont="1" applyFill="1" applyBorder="1" applyAlignment="1">
      <alignment horizontal="center" vertical="center"/>
      <protection hidden="1"/>
    </xf>
    <xf numFmtId="3" fontId="2" fillId="34" borderId="2" xfId="0" applyNumberFormat="1" applyFont="1" applyFill="1" applyBorder="1" applyAlignment="1">
      <alignment horizontal="center" vertical="center" wrapText="1"/>
    </xf>
    <xf numFmtId="3" fontId="2" fillId="34" borderId="36" xfId="0" applyNumberFormat="1" applyFont="1" applyFill="1" applyBorder="1" applyAlignment="1">
      <alignment horizontal="center" vertical="center" wrapText="1"/>
    </xf>
    <xf numFmtId="3" fontId="2" fillId="34" borderId="2" xfId="36" applyNumberFormat="1" applyFont="1" applyFill="1" applyBorder="1" applyAlignment="1" applyProtection="1">
      <alignment horizontal="center" vertical="center"/>
      <protection hidden="1"/>
    </xf>
    <xf numFmtId="3" fontId="2" fillId="34" borderId="36" xfId="36" applyNumberFormat="1" applyFont="1" applyFill="1" applyBorder="1" applyAlignment="1" applyProtection="1">
      <alignment horizontal="center" vertical="center"/>
      <protection hidden="1"/>
    </xf>
    <xf numFmtId="0" fontId="2" fillId="34" borderId="37" xfId="0" applyFont="1" applyFill="1" applyBorder="1" applyAlignment="1">
      <alignment/>
    </xf>
    <xf numFmtId="3" fontId="2" fillId="34" borderId="2" xfId="0" applyNumberFormat="1" applyFont="1" applyFill="1" applyBorder="1" applyAlignment="1" applyProtection="1">
      <alignment horizontal="center" vertical="center"/>
      <protection/>
    </xf>
    <xf numFmtId="0" fontId="2" fillId="34" borderId="0" xfId="0" applyFont="1" applyFill="1" applyAlignment="1">
      <alignment/>
    </xf>
    <xf numFmtId="0" fontId="2" fillId="34" borderId="0" xfId="0" applyFont="1" applyFill="1" applyAlignment="1">
      <alignment vertical="center"/>
    </xf>
    <xf numFmtId="0" fontId="2" fillId="34" borderId="0" xfId="0" applyFont="1" applyFill="1" applyBorder="1" applyAlignment="1">
      <alignment/>
    </xf>
    <xf numFmtId="0" fontId="2" fillId="34" borderId="0" xfId="0" applyFont="1" applyFill="1" applyBorder="1" applyAlignment="1">
      <alignment horizontal="center"/>
    </xf>
    <xf numFmtId="0" fontId="2" fillId="34" borderId="0" xfId="0" applyFont="1" applyFill="1" applyAlignment="1">
      <alignment horizontal="center"/>
    </xf>
    <xf numFmtId="0" fontId="2" fillId="34" borderId="2" xfId="0" applyFont="1" applyFill="1" applyBorder="1" applyAlignment="1">
      <alignment horizontal="center" vertical="center" wrapText="1"/>
    </xf>
    <xf numFmtId="0" fontId="2" fillId="34" borderId="2" xfId="0" applyFont="1" applyFill="1" applyBorder="1" applyAlignment="1">
      <alignment vertical="center" wrapText="1"/>
    </xf>
    <xf numFmtId="0" fontId="2" fillId="34" borderId="0" xfId="0" applyFont="1" applyFill="1" applyAlignment="1">
      <alignment vertical="center"/>
    </xf>
    <xf numFmtId="0" fontId="0" fillId="0" borderId="0" xfId="0" applyAlignment="1">
      <alignment vertical="center"/>
    </xf>
    <xf numFmtId="0" fontId="2" fillId="34" borderId="38" xfId="0" applyFont="1" applyFill="1" applyBorder="1" applyAlignment="1">
      <alignment horizontal="center" vertical="center" wrapText="1"/>
    </xf>
    <xf numFmtId="3" fontId="2" fillId="20" borderId="2" xfId="0" applyNumberFormat="1" applyFont="1" applyFill="1" applyBorder="1" applyAlignment="1" applyProtection="1">
      <alignment horizontal="center" vertical="center"/>
      <protection locked="0"/>
    </xf>
    <xf numFmtId="3" fontId="2" fillId="20" borderId="12" xfId="36" applyNumberFormat="1" applyFont="1" applyBorder="1" applyAlignment="1" applyProtection="1">
      <alignment horizontal="center" vertical="center"/>
      <protection locked="0"/>
    </xf>
    <xf numFmtId="3" fontId="2" fillId="20" borderId="2" xfId="36" applyNumberFormat="1" applyFont="1" applyBorder="1" applyAlignment="1" applyProtection="1">
      <alignment horizontal="center" vertical="center"/>
      <protection locked="0"/>
    </xf>
    <xf numFmtId="164" fontId="2" fillId="20" borderId="2" xfId="36" applyNumberFormat="1" applyFont="1" applyBorder="1" applyAlignment="1" applyProtection="1">
      <alignment horizontal="center" vertical="center"/>
      <protection locked="0"/>
    </xf>
    <xf numFmtId="0" fontId="2" fillId="20" borderId="2" xfId="36" applyFont="1" applyBorder="1" applyAlignment="1" applyProtection="1">
      <alignment horizontal="center" vertical="center"/>
      <protection locked="0"/>
    </xf>
    <xf numFmtId="0" fontId="2" fillId="20" borderId="39" xfId="36" applyFont="1" applyBorder="1" applyAlignment="1" applyProtection="1">
      <alignment horizontal="center" vertical="center"/>
      <protection locked="0"/>
    </xf>
    <xf numFmtId="0" fontId="2" fillId="20" borderId="2" xfId="0" applyFont="1" applyFill="1" applyBorder="1" applyAlignment="1" applyProtection="1">
      <alignment horizontal="center" vertical="center"/>
      <protection locked="0"/>
    </xf>
    <xf numFmtId="0" fontId="2" fillId="36" borderId="0" xfId="0" applyFont="1" applyFill="1" applyBorder="1" applyAlignment="1">
      <alignment/>
    </xf>
    <xf numFmtId="49" fontId="6" fillId="20" borderId="39" xfId="36" applyNumberFormat="1" applyFont="1" applyBorder="1" applyAlignment="1" applyProtection="1">
      <alignment horizontal="center" vertical="center"/>
      <protection locked="0"/>
    </xf>
    <xf numFmtId="49" fontId="0" fillId="0" borderId="34" xfId="0" applyNumberFormat="1" applyBorder="1" applyAlignment="1" applyProtection="1">
      <alignment horizontal="center" vertical="center"/>
      <protection locked="0"/>
    </xf>
    <xf numFmtId="49" fontId="6" fillId="20" borderId="31" xfId="36" applyNumberFormat="1" applyFont="1" applyBorder="1" applyAlignment="1" applyProtection="1">
      <alignment horizontal="center" vertical="center"/>
      <protection locked="0"/>
    </xf>
    <xf numFmtId="49" fontId="6" fillId="20" borderId="34" xfId="36" applyNumberFormat="1" applyFont="1" applyBorder="1" applyAlignment="1" applyProtection="1">
      <alignment horizontal="center" vertical="center"/>
      <protection locked="0"/>
    </xf>
    <xf numFmtId="0" fontId="6" fillId="20" borderId="39" xfId="36" applyFont="1" applyBorder="1" applyAlignment="1" applyProtection="1">
      <alignment horizontal="center" vertical="center"/>
      <protection hidden="1" locked="0"/>
    </xf>
    <xf numFmtId="0" fontId="2" fillId="0" borderId="34" xfId="0" applyFont="1" applyBorder="1" applyAlignment="1">
      <alignment horizontal="center" vertical="center"/>
    </xf>
    <xf numFmtId="0" fontId="0" fillId="0" borderId="34" xfId="0" applyBorder="1" applyAlignment="1">
      <alignment horizontal="center" vertical="center"/>
    </xf>
    <xf numFmtId="0" fontId="6" fillId="36" borderId="0" xfId="36" applyFont="1" applyFill="1" applyBorder="1" applyAlignment="1" applyProtection="1">
      <alignment horizontal="center" vertical="center"/>
      <protection locked="0"/>
    </xf>
    <xf numFmtId="0" fontId="0" fillId="36" borderId="0" xfId="0" applyFill="1" applyBorder="1" applyAlignment="1" applyProtection="1">
      <alignment horizontal="center" vertical="center"/>
      <protection locked="0"/>
    </xf>
    <xf numFmtId="0" fontId="2" fillId="34" borderId="0" xfId="0" applyFont="1" applyFill="1" applyAlignment="1">
      <alignment horizontal="right" vertical="center"/>
    </xf>
    <xf numFmtId="0" fontId="0" fillId="0" borderId="0" xfId="0" applyBorder="1" applyAlignment="1">
      <alignment horizontal="right" vertical="center"/>
    </xf>
    <xf numFmtId="5" fontId="6" fillId="20" borderId="39" xfId="36" applyNumberFormat="1" applyFont="1" applyBorder="1" applyAlignment="1" applyProtection="1">
      <alignment horizontal="center" vertical="center"/>
      <protection locked="0"/>
    </xf>
    <xf numFmtId="5" fontId="0" fillId="0" borderId="31" xfId="0" applyNumberFormat="1" applyBorder="1" applyAlignment="1" applyProtection="1">
      <alignment horizontal="center" vertical="center"/>
      <protection locked="0"/>
    </xf>
    <xf numFmtId="5" fontId="0" fillId="0" borderId="31" xfId="0" applyNumberFormat="1" applyBorder="1" applyAlignment="1" applyProtection="1">
      <alignment/>
      <protection locked="0"/>
    </xf>
    <xf numFmtId="5" fontId="0" fillId="0" borderId="34" xfId="0" applyNumberFormat="1" applyBorder="1" applyAlignment="1" applyProtection="1">
      <alignment/>
      <protection locked="0"/>
    </xf>
    <xf numFmtId="49" fontId="0" fillId="0" borderId="31" xfId="0" applyNumberFormat="1" applyBorder="1" applyAlignment="1" applyProtection="1">
      <alignment horizontal="center" vertical="center"/>
      <protection locked="0"/>
    </xf>
    <xf numFmtId="49" fontId="0" fillId="0" borderId="31" xfId="0" applyNumberFormat="1" applyBorder="1" applyAlignment="1" applyProtection="1">
      <alignment/>
      <protection locked="0"/>
    </xf>
    <xf numFmtId="49" fontId="0" fillId="0" borderId="34" xfId="0" applyNumberFormat="1" applyBorder="1" applyAlignment="1" applyProtection="1">
      <alignment/>
      <protection locked="0"/>
    </xf>
    <xf numFmtId="0" fontId="6" fillId="20" borderId="40" xfId="36"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6" fillId="20" borderId="39" xfId="36"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5" fillId="34" borderId="0" xfId="0" applyFont="1" applyFill="1" applyAlignment="1">
      <alignment/>
    </xf>
    <xf numFmtId="0" fontId="0" fillId="0" borderId="0" xfId="0" applyAlignment="1">
      <alignment/>
    </xf>
    <xf numFmtId="0" fontId="2" fillId="34" borderId="0" xfId="0" applyFont="1" applyFill="1" applyAlignment="1">
      <alignment horizontal="center" wrapText="1"/>
    </xf>
    <xf numFmtId="0" fontId="29" fillId="20" borderId="39" xfId="37" applyFont="1" applyFill="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2" fillId="34" borderId="0" xfId="0" applyFont="1" applyFill="1" applyAlignment="1">
      <alignment vertical="center"/>
    </xf>
    <xf numFmtId="0" fontId="0" fillId="0" borderId="0" xfId="0" applyAlignment="1">
      <alignment vertical="center"/>
    </xf>
    <xf numFmtId="0" fontId="6" fillId="34" borderId="0" xfId="0" applyFont="1" applyFill="1" applyAlignment="1">
      <alignment horizontal="left" vertical="top" wrapText="1"/>
    </xf>
    <xf numFmtId="0" fontId="6" fillId="0" borderId="0" xfId="0" applyFont="1" applyAlignment="1">
      <alignment horizontal="left" vertical="top" wrapText="1"/>
    </xf>
    <xf numFmtId="0" fontId="6" fillId="0" borderId="25" xfId="0" applyFont="1" applyBorder="1" applyAlignment="1">
      <alignment horizontal="left" vertical="top" wrapText="1"/>
    </xf>
    <xf numFmtId="0" fontId="2" fillId="34" borderId="39" xfId="0" applyFont="1" applyFill="1" applyBorder="1" applyAlignment="1">
      <alignment vertical="top" wrapText="1"/>
    </xf>
    <xf numFmtId="0" fontId="0" fillId="0" borderId="31" xfId="0" applyBorder="1" applyAlignment="1">
      <alignment vertical="top" wrapText="1"/>
    </xf>
    <xf numFmtId="0" fontId="0" fillId="0" borderId="34" xfId="0" applyBorder="1" applyAlignment="1">
      <alignment vertical="top" wrapText="1"/>
    </xf>
    <xf numFmtId="0" fontId="6" fillId="35" borderId="39" xfId="0" applyFont="1" applyFill="1" applyBorder="1" applyAlignment="1">
      <alignment horizontal="center" vertical="center" wrapText="1"/>
    </xf>
    <xf numFmtId="0" fontId="6" fillId="35" borderId="31" xfId="0" applyFont="1" applyFill="1" applyBorder="1" applyAlignment="1">
      <alignment horizontal="center" vertical="center" wrapText="1"/>
    </xf>
    <xf numFmtId="0" fontId="6" fillId="35" borderId="34" xfId="0" applyFont="1" applyFill="1" applyBorder="1" applyAlignment="1">
      <alignment horizontal="center" vertical="center" wrapText="1"/>
    </xf>
    <xf numFmtId="0" fontId="2" fillId="34" borderId="29" xfId="0" applyFont="1" applyFill="1" applyBorder="1" applyAlignment="1">
      <alignment vertical="top" wrapText="1"/>
    </xf>
    <xf numFmtId="0" fontId="2" fillId="34" borderId="11" xfId="0" applyFont="1" applyFill="1" applyBorder="1" applyAlignment="1">
      <alignment vertical="top" wrapText="1"/>
    </xf>
    <xf numFmtId="0" fontId="2" fillId="34" borderId="30" xfId="0" applyFont="1" applyFill="1" applyBorder="1" applyAlignment="1">
      <alignment vertical="top" wrapText="1"/>
    </xf>
    <xf numFmtId="0" fontId="2" fillId="34" borderId="39" xfId="0" applyFont="1" applyFill="1" applyBorder="1" applyAlignment="1">
      <alignment vertical="center" wrapText="1"/>
    </xf>
    <xf numFmtId="0" fontId="0" fillId="0" borderId="31" xfId="0" applyBorder="1" applyAlignment="1">
      <alignment vertical="center" wrapText="1"/>
    </xf>
    <xf numFmtId="0" fontId="0" fillId="0" borderId="34" xfId="0" applyBorder="1" applyAlignment="1">
      <alignment vertical="center" wrapText="1"/>
    </xf>
    <xf numFmtId="0" fontId="6" fillId="34" borderId="39" xfId="0" applyFont="1" applyFill="1" applyBorder="1" applyAlignment="1">
      <alignment vertical="top" wrapText="1"/>
    </xf>
    <xf numFmtId="0" fontId="7" fillId="0" borderId="31" xfId="0" applyFont="1" applyBorder="1" applyAlignment="1">
      <alignment vertical="top" wrapText="1"/>
    </xf>
    <xf numFmtId="0" fontId="7" fillId="0" borderId="34" xfId="0" applyFont="1" applyBorder="1" applyAlignment="1">
      <alignment vertical="top" wrapText="1"/>
    </xf>
    <xf numFmtId="0" fontId="2" fillId="34" borderId="39" xfId="0" applyFont="1" applyFill="1" applyBorder="1" applyAlignment="1">
      <alignment vertical="top" wrapText="1"/>
    </xf>
    <xf numFmtId="0" fontId="2" fillId="34" borderId="41" xfId="0" applyFont="1" applyFill="1" applyBorder="1" applyAlignment="1">
      <alignment vertical="top" wrapText="1"/>
    </xf>
    <xf numFmtId="0" fontId="0" fillId="0" borderId="42" xfId="0" applyBorder="1" applyAlignment="1">
      <alignment vertical="top" wrapText="1"/>
    </xf>
    <xf numFmtId="0" fontId="0" fillId="0" borderId="43" xfId="0" applyBorder="1" applyAlignment="1">
      <alignment vertical="top" wrapText="1"/>
    </xf>
    <xf numFmtId="0" fontId="13" fillId="35" borderId="44" xfId="0" applyFont="1" applyFill="1" applyBorder="1" applyAlignment="1">
      <alignment horizontal="center" vertical="center" wrapText="1"/>
    </xf>
    <xf numFmtId="0" fontId="13" fillId="35" borderId="45" xfId="0" applyFont="1" applyFill="1" applyBorder="1" applyAlignment="1">
      <alignment horizontal="center" vertical="center" wrapText="1"/>
    </xf>
    <xf numFmtId="0" fontId="13" fillId="35" borderId="46" xfId="0" applyFont="1" applyFill="1" applyBorder="1" applyAlignment="1">
      <alignment horizontal="center" vertical="center" wrapText="1"/>
    </xf>
    <xf numFmtId="0" fontId="0" fillId="0" borderId="31" xfId="0" applyFont="1" applyBorder="1" applyAlignment="1">
      <alignment vertical="top" wrapText="1"/>
    </xf>
    <xf numFmtId="0" fontId="0" fillId="0" borderId="34" xfId="0" applyFont="1" applyBorder="1" applyAlignment="1">
      <alignment vertical="top" wrapText="1"/>
    </xf>
    <xf numFmtId="0" fontId="6" fillId="34" borderId="41" xfId="0" applyFont="1" applyFill="1" applyBorder="1" applyAlignment="1">
      <alignment vertical="top" wrapText="1"/>
    </xf>
    <xf numFmtId="0" fontId="7" fillId="0" borderId="42" xfId="0" applyFont="1" applyBorder="1" applyAlignment="1">
      <alignment vertical="top" wrapText="1"/>
    </xf>
    <xf numFmtId="0" fontId="7" fillId="0" borderId="43" xfId="0" applyFont="1" applyBorder="1" applyAlignment="1">
      <alignment vertical="top" wrapText="1"/>
    </xf>
    <xf numFmtId="0" fontId="2" fillId="34" borderId="29" xfId="0" applyFont="1" applyFill="1" applyBorder="1" applyAlignment="1">
      <alignment vertical="top" wrapText="1"/>
    </xf>
    <xf numFmtId="0" fontId="4" fillId="0" borderId="0" xfId="0" applyFont="1" applyBorder="1" applyAlignment="1">
      <alignment horizontal="justify"/>
    </xf>
    <xf numFmtId="0" fontId="0" fillId="0" borderId="0" xfId="0" applyBorder="1" applyAlignment="1">
      <alignment/>
    </xf>
    <xf numFmtId="0" fontId="2" fillId="34" borderId="33"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4" fillId="0" borderId="0" xfId="0" applyFont="1" applyAlignment="1">
      <alignment horizontal="justify"/>
    </xf>
    <xf numFmtId="0" fontId="0" fillId="0" borderId="0" xfId="0" applyAlignment="1">
      <alignment/>
    </xf>
    <xf numFmtId="0" fontId="6" fillId="34" borderId="0" xfId="0" applyFont="1" applyFill="1" applyAlignment="1">
      <alignment vertical="top" wrapText="1"/>
    </xf>
    <xf numFmtId="0" fontId="8" fillId="34" borderId="0" xfId="0" applyFont="1" applyFill="1" applyAlignment="1">
      <alignment vertical="top" wrapText="1"/>
    </xf>
    <xf numFmtId="0" fontId="0" fillId="0" borderId="32" xfId="0" applyBorder="1" applyAlignment="1">
      <alignment horizontal="center" vertical="center" wrapText="1"/>
    </xf>
    <xf numFmtId="0" fontId="0" fillId="0" borderId="12" xfId="0" applyBorder="1" applyAlignment="1">
      <alignment horizontal="center" vertical="center" wrapText="1"/>
    </xf>
    <xf numFmtId="165" fontId="7" fillId="20" borderId="33" xfId="0" applyNumberFormat="1" applyFont="1" applyFill="1" applyBorder="1" applyAlignment="1" applyProtection="1">
      <alignment horizontal="center" vertical="center"/>
      <protection locked="0"/>
    </xf>
    <xf numFmtId="165" fontId="0" fillId="20" borderId="32" xfId="0" applyNumberFormat="1" applyFont="1" applyFill="1" applyBorder="1" applyAlignment="1" applyProtection="1">
      <alignment horizontal="center" vertical="center"/>
      <protection locked="0"/>
    </xf>
    <xf numFmtId="165" fontId="0" fillId="20" borderId="12" xfId="0" applyNumberFormat="1" applyFont="1" applyFill="1" applyBorder="1" applyAlignment="1" applyProtection="1">
      <alignment horizontal="center" vertical="center"/>
      <protection locked="0"/>
    </xf>
    <xf numFmtId="0" fontId="6" fillId="34" borderId="0" xfId="0" applyFont="1" applyFill="1" applyBorder="1" applyAlignment="1">
      <alignment vertical="center" wrapText="1"/>
    </xf>
    <xf numFmtId="0" fontId="0" fillId="0" borderId="0" xfId="0" applyAlignment="1">
      <alignment vertical="center" wrapText="1"/>
    </xf>
    <xf numFmtId="0" fontId="2" fillId="34" borderId="0" xfId="0" applyFont="1" applyFill="1" applyBorder="1" applyAlignment="1">
      <alignment wrapText="1"/>
    </xf>
    <xf numFmtId="0" fontId="2" fillId="34" borderId="0" xfId="0" applyFont="1" applyFill="1" applyBorder="1" applyAlignment="1">
      <alignment wrapText="1"/>
    </xf>
    <xf numFmtId="0" fontId="2" fillId="34" borderId="0" xfId="0" applyFont="1" applyFill="1" applyBorder="1" applyAlignment="1">
      <alignment vertical="top" wrapText="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ditace"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al"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47625</xdr:rowOff>
    </xdr:from>
    <xdr:to>
      <xdr:col>7</xdr:col>
      <xdr:colOff>47625</xdr:colOff>
      <xdr:row>2</xdr:row>
      <xdr:rowOff>142875</xdr:rowOff>
    </xdr:to>
    <xdr:pic>
      <xdr:nvPicPr>
        <xdr:cNvPr id="1" name="Picture 3"/>
        <xdr:cNvPicPr preferRelativeResize="1">
          <a:picLocks noChangeAspect="1"/>
        </xdr:cNvPicPr>
      </xdr:nvPicPr>
      <xdr:blipFill>
        <a:blip r:embed="rId1"/>
        <a:stretch>
          <a:fillRect/>
        </a:stretch>
      </xdr:blipFill>
      <xdr:spPr>
        <a:xfrm>
          <a:off x="152400" y="47625"/>
          <a:ext cx="1847850" cy="466725"/>
        </a:xfrm>
        <a:prstGeom prst="rect">
          <a:avLst/>
        </a:prstGeom>
        <a:solidFill>
          <a:srgbClr val="E6E6E6">
            <a:alpha val="0"/>
          </a:srgbClr>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malond\LOCALS~1\Temp\OSV&#268;%20200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rana_1"/>
      <sheetName val="Strana_2"/>
      <sheetName val="Strana_3"/>
      <sheetName val="Strana_4"/>
      <sheetName val="List3"/>
    </sheetNames>
    <sheetDataSet>
      <sheetData sheetId="4">
        <row r="2">
          <cell r="A2" t="str">
            <v>řádný</v>
          </cell>
          <cell r="B2" t="str">
            <v>nemám povinost podávat</v>
          </cell>
        </row>
        <row r="3">
          <cell r="A3" t="str">
            <v>opravný</v>
          </cell>
          <cell r="B3" t="str">
            <v>mám daňového poradce</v>
          </cell>
        </row>
        <row r="4">
          <cell r="A4" t="str">
            <v>změnový</v>
          </cell>
          <cell r="B4" t="str">
            <v>nemám daňového poradce</v>
          </cell>
        </row>
        <row r="11">
          <cell r="A11" t="str">
            <v>NEMÁM přeplatek pojistného</v>
          </cell>
          <cell r="B11" t="str">
            <v>Hlavním zdrojem příjmů</v>
          </cell>
        </row>
        <row r="12">
          <cell r="A12" t="str">
            <v>NEŽÁDÁM o vrácení přeplatku</v>
          </cell>
          <cell r="B12" t="str">
            <v>Vedlejším zdrojem příjmů</v>
          </cell>
        </row>
        <row r="13">
          <cell r="A13" t="str">
            <v>ŽÁDÁM o  vrácení přeplatku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Z64"/>
  <sheetViews>
    <sheetView workbookViewId="0" topLeftCell="A28">
      <selection activeCell="B12" sqref="B12:F13"/>
    </sheetView>
  </sheetViews>
  <sheetFormatPr defaultColWidth="0" defaultRowHeight="12.75" zeroHeight="1"/>
  <cols>
    <col min="1" max="1" width="2.28125" style="0" customWidth="1"/>
    <col min="2" max="2" width="8.421875" style="0" customWidth="1"/>
    <col min="3" max="10" width="3.7109375" style="0" customWidth="1"/>
    <col min="11" max="11" width="4.57421875" style="0" customWidth="1"/>
    <col min="12" max="13" width="3.7109375" style="0" customWidth="1"/>
    <col min="14" max="14" width="3.8515625" style="0" customWidth="1"/>
    <col min="15" max="15" width="4.140625" style="0" customWidth="1"/>
    <col min="16" max="16" width="3.8515625" style="0" customWidth="1"/>
    <col min="17" max="18" width="3.7109375" style="0" customWidth="1"/>
    <col min="19" max="19" width="9.140625" style="0" customWidth="1"/>
    <col min="20" max="20" width="3.28125" style="0" customWidth="1"/>
    <col min="21" max="23" width="9.140625" style="0" hidden="1" customWidth="1"/>
    <col min="24" max="24" width="16.28125" style="0" hidden="1" customWidth="1"/>
    <col min="25" max="16384" width="0" style="0" hidden="1" customWidth="1"/>
  </cols>
  <sheetData>
    <row r="1" spans="1:20" ht="16.5" customHeight="1">
      <c r="A1" s="2"/>
      <c r="B1" s="2"/>
      <c r="C1" s="2"/>
      <c r="D1" s="2"/>
      <c r="E1" s="2"/>
      <c r="F1" s="2"/>
      <c r="G1" s="2"/>
      <c r="H1" s="2"/>
      <c r="I1" s="2"/>
      <c r="J1" s="2"/>
      <c r="K1" s="2"/>
      <c r="L1" s="2"/>
      <c r="M1" s="2"/>
      <c r="N1" s="2"/>
      <c r="O1" s="2"/>
      <c r="P1" s="2"/>
      <c r="Q1" s="2"/>
      <c r="R1" s="2"/>
      <c r="S1" s="2"/>
      <c r="T1" s="2"/>
    </row>
    <row r="2" spans="1:20" ht="12.75">
      <c r="A2" s="2"/>
      <c r="B2" s="2"/>
      <c r="C2" s="2"/>
      <c r="D2" s="2"/>
      <c r="E2" s="2"/>
      <c r="F2" s="2"/>
      <c r="G2" s="2"/>
      <c r="H2" s="2"/>
      <c r="I2" s="2"/>
      <c r="J2" s="2"/>
      <c r="K2" s="2"/>
      <c r="L2" s="2"/>
      <c r="M2" s="2"/>
      <c r="N2" s="77" t="s">
        <v>80</v>
      </c>
      <c r="O2" s="2"/>
      <c r="P2" s="2"/>
      <c r="Q2" s="2"/>
      <c r="R2" s="2"/>
      <c r="S2" s="2"/>
      <c r="T2" s="2"/>
    </row>
    <row r="3" spans="1:20" ht="15.75" customHeight="1">
      <c r="A3" s="2"/>
      <c r="B3" s="2"/>
      <c r="C3" s="2"/>
      <c r="D3" s="2"/>
      <c r="E3" s="2"/>
      <c r="F3" s="2"/>
      <c r="G3" s="2"/>
      <c r="H3" s="2"/>
      <c r="I3" s="2"/>
      <c r="J3" s="2"/>
      <c r="K3" s="2"/>
      <c r="L3" s="2"/>
      <c r="M3" s="2"/>
      <c r="N3" s="2"/>
      <c r="O3" s="2"/>
      <c r="P3" s="2"/>
      <c r="Q3" s="2"/>
      <c r="R3" s="2"/>
      <c r="S3" s="2"/>
      <c r="T3" s="2"/>
    </row>
    <row r="4" spans="1:20" ht="15.75" customHeight="1">
      <c r="A4" s="2"/>
      <c r="B4" s="2" t="s">
        <v>50</v>
      </c>
      <c r="C4" s="2"/>
      <c r="D4" s="2"/>
      <c r="E4" s="2"/>
      <c r="F4" s="2"/>
      <c r="G4" s="2"/>
      <c r="H4" s="2"/>
      <c r="I4" s="2"/>
      <c r="J4" s="2"/>
      <c r="K4" s="104"/>
      <c r="L4" s="105"/>
      <c r="M4" s="78"/>
      <c r="N4" s="78"/>
      <c r="O4" s="2"/>
      <c r="P4" s="2"/>
      <c r="Q4" s="2"/>
      <c r="R4" s="2"/>
      <c r="S4" s="2"/>
      <c r="T4" s="2"/>
    </row>
    <row r="5" spans="1:20" ht="8.25" customHeight="1">
      <c r="A5" s="2"/>
      <c r="B5" s="2"/>
      <c r="C5" s="2"/>
      <c r="D5" s="2"/>
      <c r="E5" s="2"/>
      <c r="F5" s="2"/>
      <c r="G5" s="2"/>
      <c r="H5" s="2"/>
      <c r="I5" s="2"/>
      <c r="J5" s="2"/>
      <c r="K5" s="2"/>
      <c r="L5" s="2"/>
      <c r="M5" s="2"/>
      <c r="N5" s="2"/>
      <c r="O5" s="2"/>
      <c r="P5" s="2"/>
      <c r="Q5" s="2"/>
      <c r="R5" s="2"/>
      <c r="S5" s="2"/>
      <c r="T5" s="2"/>
    </row>
    <row r="6" spans="1:20" ht="15.75">
      <c r="A6" s="2"/>
      <c r="B6" s="2"/>
      <c r="C6" s="125" t="s">
        <v>107</v>
      </c>
      <c r="D6" s="126"/>
      <c r="E6" s="126"/>
      <c r="F6" s="126"/>
      <c r="G6" s="126"/>
      <c r="H6" s="126"/>
      <c r="I6" s="126"/>
      <c r="J6" s="126"/>
      <c r="K6" s="126"/>
      <c r="L6" s="126"/>
      <c r="M6" s="126"/>
      <c r="N6" s="126"/>
      <c r="O6" s="126"/>
      <c r="P6" s="126"/>
      <c r="Q6" s="126"/>
      <c r="R6" s="2"/>
      <c r="S6" s="2"/>
      <c r="T6" s="2"/>
    </row>
    <row r="7" spans="1:20" ht="21.75" customHeight="1">
      <c r="A7" s="2"/>
      <c r="B7" s="127" t="s">
        <v>2</v>
      </c>
      <c r="C7" s="127"/>
      <c r="D7" s="127"/>
      <c r="E7" s="127"/>
      <c r="F7" s="127"/>
      <c r="G7" s="127"/>
      <c r="H7" s="127"/>
      <c r="I7" s="127"/>
      <c r="J7" s="127"/>
      <c r="K7" s="127"/>
      <c r="L7" s="127"/>
      <c r="M7" s="127"/>
      <c r="N7" s="127"/>
      <c r="O7" s="127"/>
      <c r="P7" s="127"/>
      <c r="Q7" s="127"/>
      <c r="R7" s="127"/>
      <c r="S7" s="127"/>
      <c r="T7" s="2"/>
    </row>
    <row r="8" spans="1:20" ht="5.25" customHeight="1">
      <c r="A8" s="2"/>
      <c r="B8" s="4"/>
      <c r="C8" s="4"/>
      <c r="D8" s="4"/>
      <c r="E8" s="4"/>
      <c r="F8" s="4"/>
      <c r="G8" s="4"/>
      <c r="H8" s="4"/>
      <c r="I8" s="4"/>
      <c r="J8" s="4"/>
      <c r="K8" s="4"/>
      <c r="L8" s="4"/>
      <c r="M8" s="4"/>
      <c r="N8" s="4"/>
      <c r="O8" s="4"/>
      <c r="P8" s="4"/>
      <c r="Q8" s="4"/>
      <c r="R8" s="4"/>
      <c r="S8" s="4"/>
      <c r="T8" s="2"/>
    </row>
    <row r="9" spans="1:20" ht="12.75">
      <c r="A9" s="2"/>
      <c r="B9" s="51" t="s">
        <v>51</v>
      </c>
      <c r="C9" s="51"/>
      <c r="D9" s="51"/>
      <c r="E9" s="51"/>
      <c r="F9" s="51"/>
      <c r="G9" s="51"/>
      <c r="H9" s="51"/>
      <c r="I9" s="51"/>
      <c r="J9" s="51"/>
      <c r="K9" s="51"/>
      <c r="L9" s="51"/>
      <c r="M9" s="51"/>
      <c r="N9" s="51"/>
      <c r="O9" s="51"/>
      <c r="P9" s="51"/>
      <c r="Q9" s="51"/>
      <c r="R9" s="51"/>
      <c r="S9" s="51"/>
      <c r="T9" s="2"/>
    </row>
    <row r="10" spans="1:20" ht="6.75" customHeight="1">
      <c r="A10" s="2"/>
      <c r="B10" s="2"/>
      <c r="C10" s="2"/>
      <c r="D10" s="2"/>
      <c r="E10" s="2"/>
      <c r="F10" s="2"/>
      <c r="G10" s="2"/>
      <c r="H10" s="2"/>
      <c r="I10" s="2"/>
      <c r="J10" s="2"/>
      <c r="K10" s="2"/>
      <c r="L10" s="2"/>
      <c r="M10" s="2"/>
      <c r="N10" s="2"/>
      <c r="O10" s="2"/>
      <c r="P10" s="2"/>
      <c r="Q10" s="2"/>
      <c r="R10" s="2"/>
      <c r="S10" s="2"/>
      <c r="T10" s="2"/>
    </row>
    <row r="11" spans="1:20" ht="11.25" customHeight="1">
      <c r="A11" s="2"/>
      <c r="B11" s="2" t="s">
        <v>52</v>
      </c>
      <c r="C11" s="2"/>
      <c r="D11" s="2"/>
      <c r="E11" s="2"/>
      <c r="F11" s="2"/>
      <c r="G11" s="2"/>
      <c r="H11" s="2" t="s">
        <v>6</v>
      </c>
      <c r="I11" s="2"/>
      <c r="J11" s="2"/>
      <c r="K11" s="2"/>
      <c r="L11" s="2"/>
      <c r="M11" s="2"/>
      <c r="N11" s="2"/>
      <c r="O11" s="2"/>
      <c r="P11" s="2"/>
      <c r="Q11" s="2"/>
      <c r="R11" s="2"/>
      <c r="S11" s="2"/>
      <c r="T11" s="2"/>
    </row>
    <row r="12" spans="1:20" ht="15.75" customHeight="1">
      <c r="A12" s="2"/>
      <c r="B12" s="113"/>
      <c r="C12" s="114"/>
      <c r="D12" s="114"/>
      <c r="E12" s="114"/>
      <c r="F12" s="115"/>
      <c r="G12" s="2"/>
      <c r="H12" s="92"/>
      <c r="I12" s="92"/>
      <c r="J12" s="92"/>
      <c r="K12" s="92"/>
      <c r="L12" s="92"/>
      <c r="M12" s="92"/>
      <c r="N12" s="54" t="s">
        <v>7</v>
      </c>
      <c r="O12" s="92"/>
      <c r="P12" s="92"/>
      <c r="Q12" s="92"/>
      <c r="R12" s="91"/>
      <c r="S12" s="2"/>
      <c r="T12" s="2"/>
    </row>
    <row r="13" spans="1:20" ht="8.25" customHeight="1">
      <c r="A13" s="2"/>
      <c r="B13" s="116"/>
      <c r="C13" s="117"/>
      <c r="D13" s="117"/>
      <c r="E13" s="117"/>
      <c r="F13" s="118"/>
      <c r="G13" s="2"/>
      <c r="H13" s="2"/>
      <c r="I13" s="2"/>
      <c r="J13" s="2"/>
      <c r="K13" s="2"/>
      <c r="L13" s="2"/>
      <c r="M13" s="2"/>
      <c r="N13" s="2"/>
      <c r="O13" s="2"/>
      <c r="P13" s="2"/>
      <c r="Q13" s="2"/>
      <c r="R13" s="2"/>
      <c r="S13" s="2"/>
      <c r="T13" s="2"/>
    </row>
    <row r="14" spans="1:20" ht="5.25" customHeight="1">
      <c r="A14" s="2"/>
      <c r="B14" s="4"/>
      <c r="C14" s="4"/>
      <c r="D14" s="4"/>
      <c r="E14" s="4"/>
      <c r="F14" s="4"/>
      <c r="G14" s="4"/>
      <c r="H14" s="4"/>
      <c r="I14" s="4"/>
      <c r="J14" s="4"/>
      <c r="K14" s="4"/>
      <c r="L14" s="4"/>
      <c r="M14" s="4"/>
      <c r="N14" s="4"/>
      <c r="O14" s="4"/>
      <c r="P14" s="4"/>
      <c r="Q14" s="4"/>
      <c r="R14" s="4"/>
      <c r="S14" s="4"/>
      <c r="T14" s="2"/>
    </row>
    <row r="15" spans="1:20" ht="5.25" customHeight="1">
      <c r="A15" s="2"/>
      <c r="B15" s="2"/>
      <c r="C15" s="2"/>
      <c r="D15" s="2"/>
      <c r="E15" s="2"/>
      <c r="F15" s="2"/>
      <c r="G15" s="2"/>
      <c r="H15" s="2"/>
      <c r="I15" s="2"/>
      <c r="J15" s="2"/>
      <c r="K15" s="2"/>
      <c r="L15" s="2"/>
      <c r="M15" s="2"/>
      <c r="N15" s="2"/>
      <c r="O15" s="2"/>
      <c r="P15" s="2"/>
      <c r="Q15" s="2"/>
      <c r="R15" s="2"/>
      <c r="S15" s="2"/>
      <c r="T15" s="2"/>
    </row>
    <row r="16" spans="1:20" ht="12.75">
      <c r="A16" s="2"/>
      <c r="B16" s="2" t="s">
        <v>8</v>
      </c>
      <c r="C16" s="2"/>
      <c r="D16" s="2"/>
      <c r="E16" s="2"/>
      <c r="F16" s="2"/>
      <c r="G16" s="2"/>
      <c r="H16" s="2"/>
      <c r="I16" s="2"/>
      <c r="J16" s="2"/>
      <c r="K16" s="2" t="s">
        <v>53</v>
      </c>
      <c r="L16" s="2"/>
      <c r="M16" s="2"/>
      <c r="N16" s="2"/>
      <c r="O16" s="2"/>
      <c r="P16" s="2"/>
      <c r="Q16" s="2"/>
      <c r="R16" s="2"/>
      <c r="S16" s="2"/>
      <c r="T16" s="2"/>
    </row>
    <row r="17" spans="1:20" ht="12.75">
      <c r="A17" s="2"/>
      <c r="B17" s="113"/>
      <c r="C17" s="114"/>
      <c r="D17" s="114"/>
      <c r="E17" s="114"/>
      <c r="F17" s="114"/>
      <c r="G17" s="114"/>
      <c r="H17" s="114"/>
      <c r="I17" s="115"/>
      <c r="J17" s="2"/>
      <c r="K17" s="99" t="s">
        <v>9</v>
      </c>
      <c r="L17" s="101"/>
      <c r="M17" s="119"/>
      <c r="N17" s="120"/>
      <c r="O17" s="120"/>
      <c r="P17" s="120"/>
      <c r="Q17" s="120"/>
      <c r="R17" s="121"/>
      <c r="S17" s="2"/>
      <c r="T17" s="2"/>
    </row>
    <row r="18" spans="1:20" ht="12.75">
      <c r="A18" s="2"/>
      <c r="B18" s="122"/>
      <c r="C18" s="123"/>
      <c r="D18" s="123"/>
      <c r="E18" s="123"/>
      <c r="F18" s="123"/>
      <c r="G18" s="123"/>
      <c r="H18" s="123"/>
      <c r="I18" s="124"/>
      <c r="J18" s="2"/>
      <c r="K18" s="99" t="s">
        <v>11</v>
      </c>
      <c r="L18" s="100"/>
      <c r="M18" s="128"/>
      <c r="N18" s="129"/>
      <c r="O18" s="129"/>
      <c r="P18" s="129"/>
      <c r="Q18" s="129"/>
      <c r="R18" s="130"/>
      <c r="S18" s="2"/>
      <c r="T18" s="2"/>
    </row>
    <row r="19" spans="1:20" ht="12.75">
      <c r="A19" s="2"/>
      <c r="B19" s="116"/>
      <c r="C19" s="117"/>
      <c r="D19" s="117"/>
      <c r="E19" s="117"/>
      <c r="F19" s="117"/>
      <c r="G19" s="117"/>
      <c r="H19" s="117"/>
      <c r="I19" s="118"/>
      <c r="J19" s="2"/>
      <c r="K19" s="99" t="s">
        <v>10</v>
      </c>
      <c r="L19" s="101"/>
      <c r="M19" s="119"/>
      <c r="N19" s="120"/>
      <c r="O19" s="120"/>
      <c r="P19" s="120"/>
      <c r="Q19" s="120"/>
      <c r="R19" s="121"/>
      <c r="S19" s="2"/>
      <c r="T19" s="2"/>
    </row>
    <row r="20" spans="1:20" ht="3.75" customHeight="1">
      <c r="A20" s="2"/>
      <c r="B20" s="4"/>
      <c r="C20" s="4"/>
      <c r="D20" s="4"/>
      <c r="E20" s="4"/>
      <c r="F20" s="4"/>
      <c r="G20" s="4"/>
      <c r="H20" s="4"/>
      <c r="I20" s="4"/>
      <c r="J20" s="4"/>
      <c r="K20" s="4"/>
      <c r="L20" s="4"/>
      <c r="M20" s="4"/>
      <c r="N20" s="4"/>
      <c r="O20" s="4"/>
      <c r="P20" s="4"/>
      <c r="Q20" s="4"/>
      <c r="R20" s="4"/>
      <c r="S20" s="4"/>
      <c r="T20" s="2"/>
    </row>
    <row r="21" spans="1:20" ht="12.75">
      <c r="A21" s="2"/>
      <c r="B21" s="53" t="s">
        <v>54</v>
      </c>
      <c r="C21" s="2"/>
      <c r="D21" s="2"/>
      <c r="E21" s="2"/>
      <c r="F21" s="2"/>
      <c r="G21" s="2"/>
      <c r="H21" s="2"/>
      <c r="I21" s="2"/>
      <c r="J21" s="2"/>
      <c r="K21" s="2"/>
      <c r="L21" s="2"/>
      <c r="M21" s="2"/>
      <c r="N21" s="2"/>
      <c r="O21" s="2"/>
      <c r="P21" s="2"/>
      <c r="Q21" s="2"/>
      <c r="R21" s="2"/>
      <c r="S21" s="2"/>
      <c r="T21" s="2"/>
    </row>
    <row r="22" spans="1:20" ht="12.75">
      <c r="A22" s="2"/>
      <c r="B22" s="113"/>
      <c r="C22" s="114"/>
      <c r="D22" s="114"/>
      <c r="E22" s="114"/>
      <c r="F22" s="114"/>
      <c r="G22" s="114"/>
      <c r="H22" s="114"/>
      <c r="I22" s="114"/>
      <c r="J22" s="114"/>
      <c r="K22" s="114"/>
      <c r="L22" s="114"/>
      <c r="M22" s="114"/>
      <c r="N22" s="114"/>
      <c r="O22" s="114"/>
      <c r="P22" s="114"/>
      <c r="Q22" s="114"/>
      <c r="R22" s="114"/>
      <c r="S22" s="115"/>
      <c r="T22" s="2"/>
    </row>
    <row r="23" spans="1:20" ht="8.25" customHeight="1">
      <c r="A23" s="2"/>
      <c r="B23" s="116"/>
      <c r="C23" s="117"/>
      <c r="D23" s="117"/>
      <c r="E23" s="117"/>
      <c r="F23" s="117"/>
      <c r="G23" s="117"/>
      <c r="H23" s="117"/>
      <c r="I23" s="117"/>
      <c r="J23" s="117"/>
      <c r="K23" s="117"/>
      <c r="L23" s="117"/>
      <c r="M23" s="117"/>
      <c r="N23" s="117"/>
      <c r="O23" s="117"/>
      <c r="P23" s="117"/>
      <c r="Q23" s="117"/>
      <c r="R23" s="117"/>
      <c r="S23" s="118"/>
      <c r="T23" s="2"/>
    </row>
    <row r="24" spans="1:20" ht="5.25" customHeight="1">
      <c r="A24" s="2"/>
      <c r="B24" s="51"/>
      <c r="C24" s="51"/>
      <c r="D24" s="51"/>
      <c r="E24" s="51"/>
      <c r="F24" s="51"/>
      <c r="G24" s="51"/>
      <c r="H24" s="51"/>
      <c r="I24" s="51"/>
      <c r="J24" s="51"/>
      <c r="K24" s="51"/>
      <c r="L24" s="51"/>
      <c r="M24" s="51"/>
      <c r="N24" s="51"/>
      <c r="O24" s="51"/>
      <c r="P24" s="51"/>
      <c r="Q24" s="51"/>
      <c r="R24" s="51"/>
      <c r="S24" s="51"/>
      <c r="T24" s="2"/>
    </row>
    <row r="25" spans="1:20" ht="5.25" customHeight="1">
      <c r="A25" s="2"/>
      <c r="B25" s="2"/>
      <c r="C25" s="2"/>
      <c r="D25" s="2"/>
      <c r="E25" s="2"/>
      <c r="F25" s="2"/>
      <c r="G25" s="2"/>
      <c r="H25" s="2"/>
      <c r="I25" s="2"/>
      <c r="J25" s="2"/>
      <c r="K25" s="2"/>
      <c r="L25" s="2"/>
      <c r="M25" s="2"/>
      <c r="N25" s="2"/>
      <c r="O25" s="2"/>
      <c r="P25" s="2"/>
      <c r="Q25" s="2"/>
      <c r="R25" s="2"/>
      <c r="S25" s="2"/>
      <c r="T25" s="2"/>
    </row>
    <row r="26" spans="1:20" ht="12.75">
      <c r="A26" s="2"/>
      <c r="B26" s="77" t="s">
        <v>81</v>
      </c>
      <c r="C26" s="2"/>
      <c r="D26" s="2"/>
      <c r="E26" s="2"/>
      <c r="F26" s="2"/>
      <c r="G26" s="2"/>
      <c r="H26" s="2"/>
      <c r="I26" s="102"/>
      <c r="J26" s="103"/>
      <c r="K26" s="94"/>
      <c r="L26" s="94"/>
      <c r="M26" s="102"/>
      <c r="N26" s="103"/>
      <c r="O26" s="2"/>
      <c r="P26" s="2"/>
      <c r="Q26" s="2"/>
      <c r="R26" s="2"/>
      <c r="S26" s="2"/>
      <c r="T26" s="2"/>
    </row>
    <row r="27" spans="1:20" ht="6" customHeight="1">
      <c r="A27" s="2"/>
      <c r="B27" s="2"/>
      <c r="C27" s="2"/>
      <c r="D27" s="2"/>
      <c r="E27" s="2"/>
      <c r="F27" s="2"/>
      <c r="G27" s="2"/>
      <c r="H27" s="2"/>
      <c r="I27" s="94"/>
      <c r="J27" s="94"/>
      <c r="K27" s="94"/>
      <c r="L27" s="94"/>
      <c r="M27" s="94"/>
      <c r="N27" s="94"/>
      <c r="O27" s="2"/>
      <c r="P27" s="2"/>
      <c r="Q27" s="2"/>
      <c r="R27" s="2"/>
      <c r="S27" s="2"/>
      <c r="T27" s="2"/>
    </row>
    <row r="28" spans="1:20" ht="12.75">
      <c r="A28" s="2"/>
      <c r="B28" s="77" t="s">
        <v>82</v>
      </c>
      <c r="C28" s="2"/>
      <c r="D28" s="2"/>
      <c r="E28" s="2"/>
      <c r="F28" s="2"/>
      <c r="G28" s="2"/>
      <c r="H28" s="2"/>
      <c r="I28" s="102"/>
      <c r="J28" s="103"/>
      <c r="K28" s="94"/>
      <c r="L28" s="94"/>
      <c r="M28" s="102"/>
      <c r="N28" s="103"/>
      <c r="O28" s="2"/>
      <c r="P28" s="2"/>
      <c r="Q28" s="2"/>
      <c r="R28" s="2"/>
      <c r="S28" s="2"/>
      <c r="T28" s="2"/>
    </row>
    <row r="29" spans="1:24" ht="12.75">
      <c r="A29" s="2"/>
      <c r="B29" s="4"/>
      <c r="C29" s="4"/>
      <c r="D29" s="4"/>
      <c r="E29" s="4"/>
      <c r="F29" s="4"/>
      <c r="G29" s="4"/>
      <c r="H29" s="4"/>
      <c r="I29" s="4"/>
      <c r="J29" s="4"/>
      <c r="K29" s="4"/>
      <c r="L29" s="4"/>
      <c r="M29" s="4"/>
      <c r="N29" s="4"/>
      <c r="O29" s="4"/>
      <c r="P29" s="4"/>
      <c r="Q29" s="4"/>
      <c r="R29" s="4"/>
      <c r="S29" s="4"/>
      <c r="T29" s="2"/>
      <c r="X29" s="55" t="s">
        <v>55</v>
      </c>
    </row>
    <row r="30" spans="1:24" ht="12.75">
      <c r="A30" s="2"/>
      <c r="B30" s="5" t="s">
        <v>57</v>
      </c>
      <c r="C30" s="3"/>
      <c r="D30" s="3"/>
      <c r="E30" s="3"/>
      <c r="F30" s="3"/>
      <c r="G30" s="3"/>
      <c r="H30" s="3"/>
      <c r="I30" s="3"/>
      <c r="J30" s="3"/>
      <c r="K30" s="3"/>
      <c r="L30" s="3"/>
      <c r="M30" s="3"/>
      <c r="N30" s="3"/>
      <c r="O30" s="3"/>
      <c r="P30" s="3"/>
      <c r="Q30" s="3"/>
      <c r="R30" s="3"/>
      <c r="S30" s="3"/>
      <c r="T30" s="2"/>
      <c r="X30" s="55" t="s">
        <v>56</v>
      </c>
    </row>
    <row r="31" spans="1:20" ht="12.75">
      <c r="A31" s="2"/>
      <c r="B31" s="2"/>
      <c r="C31" s="2"/>
      <c r="D31" s="2"/>
      <c r="E31" s="2"/>
      <c r="F31" s="2"/>
      <c r="G31" s="2"/>
      <c r="H31" s="2"/>
      <c r="I31" s="2"/>
      <c r="J31" s="2"/>
      <c r="K31" s="2"/>
      <c r="L31" s="2"/>
      <c r="M31" s="2"/>
      <c r="N31" s="2"/>
      <c r="O31" s="2"/>
      <c r="P31" s="2"/>
      <c r="Q31" s="2"/>
      <c r="R31" s="2"/>
      <c r="S31" s="2"/>
      <c r="T31" s="2"/>
    </row>
    <row r="32" spans="1:26" ht="12.75">
      <c r="A32" s="2"/>
      <c r="B32" s="2"/>
      <c r="C32" s="2"/>
      <c r="D32" s="2"/>
      <c r="E32" s="2"/>
      <c r="F32" s="2"/>
      <c r="G32" s="2"/>
      <c r="H32" s="2"/>
      <c r="I32" s="2"/>
      <c r="J32" s="2"/>
      <c r="K32" s="2"/>
      <c r="L32" s="2"/>
      <c r="M32" s="2"/>
      <c r="N32" s="2"/>
      <c r="O32" s="2"/>
      <c r="P32" s="2"/>
      <c r="Q32" s="2"/>
      <c r="R32" s="2"/>
      <c r="S32" s="2"/>
      <c r="T32" s="2"/>
      <c r="Y32" s="60" t="s">
        <v>64</v>
      </c>
      <c r="Z32" s="60"/>
    </row>
    <row r="33" spans="1:26" ht="12.75">
      <c r="A33" s="2"/>
      <c r="B33" s="2"/>
      <c r="C33" s="2"/>
      <c r="D33" s="2"/>
      <c r="E33" s="2"/>
      <c r="F33" s="2"/>
      <c r="G33" s="2"/>
      <c r="H33" s="2"/>
      <c r="I33" s="2"/>
      <c r="J33" s="2"/>
      <c r="K33" s="2"/>
      <c r="L33" s="2"/>
      <c r="M33" s="2"/>
      <c r="N33" s="2"/>
      <c r="O33" s="2"/>
      <c r="P33" s="2"/>
      <c r="Q33" s="2"/>
      <c r="R33" s="2"/>
      <c r="S33" s="2"/>
      <c r="T33" s="2"/>
      <c r="Y33" s="60" t="s">
        <v>65</v>
      </c>
      <c r="Z33" s="60"/>
    </row>
    <row r="34" spans="1:26" ht="20.25" customHeight="1">
      <c r="A34" s="2"/>
      <c r="B34" s="2"/>
      <c r="C34" s="2"/>
      <c r="D34" s="2"/>
      <c r="E34" s="2"/>
      <c r="F34" s="2"/>
      <c r="G34" s="58" t="s">
        <v>58</v>
      </c>
      <c r="H34" s="2"/>
      <c r="I34" s="106"/>
      <c r="J34" s="107"/>
      <c r="K34" s="107"/>
      <c r="L34" s="107"/>
      <c r="M34" s="108"/>
      <c r="N34" s="109"/>
      <c r="O34" s="2"/>
      <c r="P34" s="2"/>
      <c r="Q34" s="2"/>
      <c r="R34" s="2"/>
      <c r="S34" s="2"/>
      <c r="T34" s="2"/>
      <c r="Z34" s="60"/>
    </row>
    <row r="35" spans="1:20" ht="20.25" customHeight="1">
      <c r="A35" s="2"/>
      <c r="B35" s="2"/>
      <c r="C35" s="2"/>
      <c r="D35" s="2"/>
      <c r="E35" s="2"/>
      <c r="F35" s="2"/>
      <c r="G35" s="58" t="s">
        <v>59</v>
      </c>
      <c r="H35" s="2"/>
      <c r="I35" s="95"/>
      <c r="J35" s="110"/>
      <c r="K35" s="110"/>
      <c r="L35" s="110"/>
      <c r="M35" s="111"/>
      <c r="N35" s="112"/>
      <c r="O35" s="2"/>
      <c r="P35" s="2"/>
      <c r="Q35" s="2"/>
      <c r="R35" s="2"/>
      <c r="S35" s="2"/>
      <c r="T35" s="2"/>
    </row>
    <row r="36" spans="1:20" ht="4.5" customHeight="1">
      <c r="A36" s="2"/>
      <c r="B36" s="4"/>
      <c r="C36" s="4"/>
      <c r="D36" s="4"/>
      <c r="E36" s="4"/>
      <c r="F36" s="4"/>
      <c r="G36" s="4"/>
      <c r="H36" s="4"/>
      <c r="I36" s="4"/>
      <c r="J36" s="4"/>
      <c r="K36" s="4"/>
      <c r="L36" s="4"/>
      <c r="M36" s="4"/>
      <c r="N36" s="4"/>
      <c r="O36" s="4"/>
      <c r="P36" s="4"/>
      <c r="Q36" s="4"/>
      <c r="R36" s="4"/>
      <c r="S36" s="4"/>
      <c r="T36" s="2"/>
    </row>
    <row r="37" spans="1:20" ht="15.75" customHeight="1">
      <c r="A37" s="2"/>
      <c r="B37" s="52" t="s">
        <v>18</v>
      </c>
      <c r="C37" s="61"/>
      <c r="D37" s="61"/>
      <c r="E37" s="61"/>
      <c r="F37" s="61"/>
      <c r="G37" s="61"/>
      <c r="H37" s="61"/>
      <c r="I37" s="61"/>
      <c r="J37" s="2"/>
      <c r="K37" s="2"/>
      <c r="L37" s="2"/>
      <c r="M37" s="2"/>
      <c r="N37" s="2"/>
      <c r="O37" s="2"/>
      <c r="P37" s="2"/>
      <c r="Q37" s="2"/>
      <c r="R37" s="2"/>
      <c r="S37" s="2"/>
      <c r="T37" s="2"/>
    </row>
    <row r="38" spans="1:23" ht="15.75" customHeight="1">
      <c r="A38" s="2"/>
      <c r="B38" s="2" t="s">
        <v>19</v>
      </c>
      <c r="C38" s="95"/>
      <c r="D38" s="110"/>
      <c r="E38" s="110"/>
      <c r="F38" s="110"/>
      <c r="G38" s="112"/>
      <c r="H38" s="2" t="s">
        <v>20</v>
      </c>
      <c r="I38" s="2"/>
      <c r="J38" s="2"/>
      <c r="K38" s="2"/>
      <c r="L38" s="95"/>
      <c r="M38" s="96"/>
      <c r="N38" s="59" t="s">
        <v>60</v>
      </c>
      <c r="O38" s="2"/>
      <c r="P38" s="2"/>
      <c r="Q38" s="2"/>
      <c r="R38" s="95"/>
      <c r="S38" s="96"/>
      <c r="T38" s="2"/>
      <c r="W38" s="85"/>
    </row>
    <row r="39" spans="1:20" ht="9" customHeight="1">
      <c r="A39" s="2"/>
      <c r="B39" s="4"/>
      <c r="C39" s="4"/>
      <c r="D39" s="4"/>
      <c r="E39" s="4"/>
      <c r="F39" s="4"/>
      <c r="G39" s="4"/>
      <c r="H39" s="4"/>
      <c r="I39" s="4"/>
      <c r="J39" s="4"/>
      <c r="K39" s="4"/>
      <c r="L39" s="4"/>
      <c r="M39" s="4"/>
      <c r="N39" s="4"/>
      <c r="O39" s="4"/>
      <c r="P39" s="4"/>
      <c r="Q39" s="4"/>
      <c r="R39" s="4"/>
      <c r="S39" s="4"/>
      <c r="T39" s="2"/>
    </row>
    <row r="40" spans="1:20" ht="12.75">
      <c r="A40" s="2"/>
      <c r="B40" s="52" t="s">
        <v>61</v>
      </c>
      <c r="C40" s="2"/>
      <c r="D40" s="2"/>
      <c r="E40" s="2"/>
      <c r="F40" s="2"/>
      <c r="G40" s="2"/>
      <c r="H40" s="2"/>
      <c r="I40" s="57"/>
      <c r="J40" s="2"/>
      <c r="K40" s="2"/>
      <c r="L40" s="2"/>
      <c r="M40" s="2"/>
      <c r="N40" s="2"/>
      <c r="O40" s="2"/>
      <c r="P40" s="2"/>
      <c r="Q40" s="2"/>
      <c r="R40" s="2"/>
      <c r="S40" s="2"/>
      <c r="T40" s="2"/>
    </row>
    <row r="41" spans="1:26" ht="22.5" customHeight="1">
      <c r="A41" s="2"/>
      <c r="B41" s="131" t="s">
        <v>89</v>
      </c>
      <c r="C41" s="132"/>
      <c r="D41" s="132"/>
      <c r="E41" s="132"/>
      <c r="F41" s="132"/>
      <c r="G41" s="132"/>
      <c r="H41" s="132"/>
      <c r="I41" s="132"/>
      <c r="J41" s="132"/>
      <c r="K41" s="132"/>
      <c r="L41" s="132"/>
      <c r="M41" s="132"/>
      <c r="N41" s="132"/>
      <c r="O41" s="2"/>
      <c r="P41" s="95"/>
      <c r="Q41" s="97"/>
      <c r="R41" s="98"/>
      <c r="S41" s="84" t="s">
        <v>62</v>
      </c>
      <c r="T41" s="2"/>
      <c r="Z41">
        <v>1</v>
      </c>
    </row>
    <row r="42" spans="1:26" ht="21.75" customHeight="1">
      <c r="A42" s="2"/>
      <c r="B42" s="133" t="s">
        <v>90</v>
      </c>
      <c r="C42" s="134"/>
      <c r="D42" s="134"/>
      <c r="E42" s="134"/>
      <c r="F42" s="134"/>
      <c r="G42" s="134"/>
      <c r="H42" s="134"/>
      <c r="I42" s="134"/>
      <c r="J42" s="134"/>
      <c r="K42" s="134"/>
      <c r="L42" s="134"/>
      <c r="M42" s="134"/>
      <c r="N42" s="134"/>
      <c r="O42" s="135"/>
      <c r="P42" s="95"/>
      <c r="Q42" s="97"/>
      <c r="R42" s="98"/>
      <c r="S42" s="84" t="s">
        <v>62</v>
      </c>
      <c r="T42" s="2"/>
      <c r="Z42">
        <v>2</v>
      </c>
    </row>
    <row r="43" spans="1:26" ht="11.25" customHeight="1">
      <c r="A43" s="2"/>
      <c r="B43" s="3"/>
      <c r="C43" s="3"/>
      <c r="D43" s="3"/>
      <c r="E43" s="3"/>
      <c r="F43" s="3"/>
      <c r="G43" s="3"/>
      <c r="H43" s="3"/>
      <c r="I43" s="3"/>
      <c r="J43" s="3"/>
      <c r="K43" s="3"/>
      <c r="L43" s="3"/>
      <c r="M43" s="3"/>
      <c r="N43" s="3"/>
      <c r="O43" s="3"/>
      <c r="P43" s="3"/>
      <c r="Q43" s="3"/>
      <c r="R43" s="3"/>
      <c r="S43" s="3"/>
      <c r="T43" s="2"/>
      <c r="Z43">
        <v>5</v>
      </c>
    </row>
    <row r="44" spans="1:26" ht="13.5" customHeight="1">
      <c r="A44" s="2"/>
      <c r="B44" s="77" t="s">
        <v>91</v>
      </c>
      <c r="C44" s="2"/>
      <c r="D44" s="2"/>
      <c r="E44" s="2"/>
      <c r="F44" s="2"/>
      <c r="G44" s="2"/>
      <c r="H44" s="2"/>
      <c r="I44" s="2"/>
      <c r="J44" s="2"/>
      <c r="K44" s="2"/>
      <c r="L44" s="2"/>
      <c r="M44" s="2"/>
      <c r="N44" s="2"/>
      <c r="O44" s="2"/>
      <c r="P44" s="2"/>
      <c r="Q44" s="2"/>
      <c r="R44" s="2"/>
      <c r="S44" s="2"/>
      <c r="T44" s="2"/>
      <c r="Z44">
        <v>6</v>
      </c>
    </row>
    <row r="45" spans="1:26" ht="14.25" customHeight="1">
      <c r="A45" s="2"/>
      <c r="B45" s="2"/>
      <c r="C45" s="2"/>
      <c r="D45" s="2"/>
      <c r="E45" s="93"/>
      <c r="F45" s="93"/>
      <c r="G45" s="93"/>
      <c r="H45" s="93"/>
      <c r="I45" s="93"/>
      <c r="J45" s="93"/>
      <c r="K45" s="93"/>
      <c r="L45" s="93"/>
      <c r="M45" s="93"/>
      <c r="N45" s="93"/>
      <c r="O45" s="93"/>
      <c r="P45" s="93"/>
      <c r="Q45" s="2"/>
      <c r="R45" s="2"/>
      <c r="S45" s="2"/>
      <c r="T45" s="2"/>
      <c r="Z45">
        <v>7</v>
      </c>
    </row>
    <row r="46" spans="1:26" ht="9.75" customHeight="1">
      <c r="A46" s="2"/>
      <c r="B46" s="2"/>
      <c r="C46" s="2"/>
      <c r="D46" s="2"/>
      <c r="E46" s="56">
        <v>1</v>
      </c>
      <c r="F46" s="62">
        <v>2</v>
      </c>
      <c r="G46" s="56">
        <v>3</v>
      </c>
      <c r="H46" s="62">
        <v>4</v>
      </c>
      <c r="I46" s="56">
        <v>5</v>
      </c>
      <c r="J46" s="62">
        <v>6</v>
      </c>
      <c r="K46" s="56">
        <v>7</v>
      </c>
      <c r="L46" s="62">
        <v>8</v>
      </c>
      <c r="M46" s="56">
        <v>9</v>
      </c>
      <c r="N46" s="62">
        <v>10</v>
      </c>
      <c r="O46" s="56">
        <v>11</v>
      </c>
      <c r="P46" s="62">
        <v>12</v>
      </c>
      <c r="Q46" s="2" t="s">
        <v>66</v>
      </c>
      <c r="R46" s="2"/>
      <c r="S46" s="2"/>
      <c r="T46" s="2"/>
      <c r="V46" s="55" t="s">
        <v>64</v>
      </c>
      <c r="Z46">
        <v>8</v>
      </c>
    </row>
    <row r="47" spans="1:26" ht="10.5" customHeight="1">
      <c r="A47" s="2"/>
      <c r="B47" s="2" t="s">
        <v>63</v>
      </c>
      <c r="C47" s="2"/>
      <c r="D47" s="2"/>
      <c r="E47" s="2"/>
      <c r="F47" s="2"/>
      <c r="G47" s="2"/>
      <c r="H47" s="2"/>
      <c r="I47" s="2"/>
      <c r="J47" s="2"/>
      <c r="K47" s="2"/>
      <c r="L47" s="2"/>
      <c r="M47" s="2"/>
      <c r="N47" s="2"/>
      <c r="O47" s="2"/>
      <c r="P47" s="2"/>
      <c r="Q47" s="2"/>
      <c r="R47" s="2"/>
      <c r="S47" s="2"/>
      <c r="T47" s="2"/>
      <c r="V47" s="55" t="s">
        <v>65</v>
      </c>
      <c r="X47" s="55" t="s">
        <v>21</v>
      </c>
      <c r="Z47">
        <v>9</v>
      </c>
    </row>
    <row r="48" spans="1:26" ht="15.75" customHeight="1">
      <c r="A48" s="2"/>
      <c r="B48" s="77" t="s">
        <v>92</v>
      </c>
      <c r="C48" s="2"/>
      <c r="D48" s="2"/>
      <c r="E48" s="2"/>
      <c r="F48" s="2"/>
      <c r="G48" s="2"/>
      <c r="H48" s="2"/>
      <c r="I48" s="2"/>
      <c r="J48" s="2"/>
      <c r="K48" s="2"/>
      <c r="L48" s="2"/>
      <c r="M48" s="2"/>
      <c r="N48" s="2"/>
      <c r="O48" s="2"/>
      <c r="P48" s="2"/>
      <c r="Q48" s="2"/>
      <c r="R48" s="2"/>
      <c r="S48" s="2"/>
      <c r="T48" s="2"/>
      <c r="V48" s="55" t="s">
        <v>68</v>
      </c>
      <c r="X48" s="55" t="s">
        <v>22</v>
      </c>
      <c r="Z48">
        <v>10</v>
      </c>
    </row>
    <row r="49" spans="1:26" ht="12.75">
      <c r="A49" s="2"/>
      <c r="B49" s="2"/>
      <c r="C49" s="2"/>
      <c r="D49" s="2"/>
      <c r="E49" s="93"/>
      <c r="F49" s="93"/>
      <c r="G49" s="93"/>
      <c r="H49" s="93"/>
      <c r="I49" s="93"/>
      <c r="J49" s="93"/>
      <c r="K49" s="93"/>
      <c r="L49" s="93"/>
      <c r="M49" s="93"/>
      <c r="N49" s="93"/>
      <c r="O49" s="93"/>
      <c r="P49" s="93"/>
      <c r="Q49" s="2"/>
      <c r="R49" s="2"/>
      <c r="S49" s="2"/>
      <c r="T49" s="2"/>
      <c r="V49" s="55" t="s">
        <v>69</v>
      </c>
      <c r="Z49">
        <v>11</v>
      </c>
    </row>
    <row r="50" spans="1:26" ht="10.5" customHeight="1">
      <c r="A50" s="2"/>
      <c r="B50" s="2"/>
      <c r="C50" s="2"/>
      <c r="D50" s="2"/>
      <c r="E50" s="56">
        <v>1</v>
      </c>
      <c r="F50" s="62">
        <v>2</v>
      </c>
      <c r="G50" s="56">
        <v>3</v>
      </c>
      <c r="H50" s="62">
        <v>4</v>
      </c>
      <c r="I50" s="56">
        <v>5</v>
      </c>
      <c r="J50" s="62">
        <v>6</v>
      </c>
      <c r="K50" s="56">
        <v>7</v>
      </c>
      <c r="L50" s="62">
        <v>8</v>
      </c>
      <c r="M50" s="56">
        <v>9</v>
      </c>
      <c r="N50" s="62">
        <v>10</v>
      </c>
      <c r="O50" s="56">
        <v>11</v>
      </c>
      <c r="P50" s="62">
        <v>12</v>
      </c>
      <c r="Q50" s="2" t="s">
        <v>66</v>
      </c>
      <c r="R50" s="2"/>
      <c r="S50" s="2"/>
      <c r="T50" s="2"/>
      <c r="V50" s="55" t="s">
        <v>70</v>
      </c>
      <c r="Z50">
        <v>12</v>
      </c>
    </row>
    <row r="51" spans="1:22" ht="12.75">
      <c r="A51" s="2"/>
      <c r="B51" s="2" t="s">
        <v>1</v>
      </c>
      <c r="C51" s="2"/>
      <c r="D51" s="2"/>
      <c r="E51" s="2"/>
      <c r="F51" s="2"/>
      <c r="G51" s="2"/>
      <c r="H51" s="2"/>
      <c r="I51" s="2"/>
      <c r="J51" s="2"/>
      <c r="K51" s="2"/>
      <c r="L51" s="2"/>
      <c r="M51" s="2"/>
      <c r="N51" s="2"/>
      <c r="O51" s="2"/>
      <c r="P51" s="2"/>
      <c r="Q51" s="2"/>
      <c r="R51" s="2"/>
      <c r="S51" s="2"/>
      <c r="T51" s="2"/>
      <c r="V51" s="55" t="s">
        <v>71</v>
      </c>
    </row>
    <row r="52" spans="1:24" ht="12.75">
      <c r="A52" s="2"/>
      <c r="B52" s="63" t="s">
        <v>67</v>
      </c>
      <c r="C52" s="2"/>
      <c r="D52" s="2"/>
      <c r="E52" s="2"/>
      <c r="F52" s="2"/>
      <c r="G52" s="2"/>
      <c r="H52" s="2"/>
      <c r="I52" s="2"/>
      <c r="J52" s="2"/>
      <c r="K52" s="2"/>
      <c r="L52" s="2"/>
      <c r="M52" s="2"/>
      <c r="N52" s="2"/>
      <c r="O52" s="2"/>
      <c r="P52" s="2"/>
      <c r="Q52" s="2"/>
      <c r="R52" s="2"/>
      <c r="S52" s="2"/>
      <c r="T52" s="2"/>
      <c r="X52" s="55"/>
    </row>
    <row r="53" spans="1:24" ht="12.75">
      <c r="A53" s="2"/>
      <c r="B53" s="77" t="s">
        <v>77</v>
      </c>
      <c r="C53" s="2"/>
      <c r="D53" s="2"/>
      <c r="E53" s="2"/>
      <c r="F53" s="2"/>
      <c r="G53" s="2"/>
      <c r="H53" s="2"/>
      <c r="I53" s="2"/>
      <c r="J53" s="2"/>
      <c r="K53" s="2"/>
      <c r="L53" s="2"/>
      <c r="M53" s="2"/>
      <c r="N53" s="2"/>
      <c r="O53" s="2"/>
      <c r="P53" s="2"/>
      <c r="Q53" s="2"/>
      <c r="R53" s="2"/>
      <c r="S53" s="2"/>
      <c r="T53" s="2"/>
      <c r="W53">
        <v>1</v>
      </c>
      <c r="X53" s="55"/>
    </row>
    <row r="54" spans="1:24" ht="12.75">
      <c r="A54" s="2"/>
      <c r="B54" s="79" t="s">
        <v>74</v>
      </c>
      <c r="C54" s="95"/>
      <c r="D54" s="97"/>
      <c r="E54" s="97"/>
      <c r="F54" s="97"/>
      <c r="G54" s="97"/>
      <c r="H54" s="97"/>
      <c r="I54" s="97"/>
      <c r="J54" s="97"/>
      <c r="K54" s="97"/>
      <c r="L54" s="98"/>
      <c r="M54" s="80" t="s">
        <v>75</v>
      </c>
      <c r="N54" s="95"/>
      <c r="O54" s="98"/>
      <c r="P54" s="80" t="s">
        <v>76</v>
      </c>
      <c r="Q54" s="95"/>
      <c r="R54" s="98"/>
      <c r="S54" s="3"/>
      <c r="T54" s="2"/>
      <c r="W54">
        <v>2</v>
      </c>
      <c r="X54" s="55"/>
    </row>
    <row r="55" spans="1:24" ht="12.75">
      <c r="A55" s="2"/>
      <c r="B55" s="77" t="s">
        <v>74</v>
      </c>
      <c r="C55" s="95"/>
      <c r="D55" s="97"/>
      <c r="E55" s="97"/>
      <c r="F55" s="97"/>
      <c r="G55" s="97"/>
      <c r="H55" s="97"/>
      <c r="I55" s="97"/>
      <c r="J55" s="97"/>
      <c r="K55" s="97"/>
      <c r="L55" s="98"/>
      <c r="M55" s="81" t="s">
        <v>75</v>
      </c>
      <c r="N55" s="95"/>
      <c r="O55" s="98"/>
      <c r="P55" s="81" t="s">
        <v>76</v>
      </c>
      <c r="Q55" s="95"/>
      <c r="R55" s="98"/>
      <c r="S55" s="2"/>
      <c r="T55" s="2"/>
      <c r="W55">
        <v>3</v>
      </c>
      <c r="X55" s="55"/>
    </row>
    <row r="56" spans="1:24" ht="12.75">
      <c r="A56" s="2"/>
      <c r="B56" s="2"/>
      <c r="C56" s="2"/>
      <c r="D56" s="2"/>
      <c r="E56" s="2"/>
      <c r="F56" s="2"/>
      <c r="G56" s="2"/>
      <c r="H56" s="2"/>
      <c r="I56" s="2"/>
      <c r="J56" s="2"/>
      <c r="K56" s="2"/>
      <c r="L56" s="2"/>
      <c r="M56" s="2"/>
      <c r="N56" s="2"/>
      <c r="O56" s="2"/>
      <c r="P56" s="2"/>
      <c r="Q56" s="2"/>
      <c r="R56" s="2"/>
      <c r="S56" s="2"/>
      <c r="T56" s="2"/>
      <c r="W56">
        <v>4</v>
      </c>
      <c r="X56" s="55"/>
    </row>
    <row r="57" spans="1:24" ht="12.75">
      <c r="A57" s="2"/>
      <c r="B57" s="52" t="s">
        <v>93</v>
      </c>
      <c r="C57" s="2"/>
      <c r="D57" s="2"/>
      <c r="E57" s="2"/>
      <c r="F57" s="2"/>
      <c r="G57" s="2"/>
      <c r="H57" s="2"/>
      <c r="I57" s="2"/>
      <c r="J57" s="2"/>
      <c r="K57" s="2"/>
      <c r="L57" s="2"/>
      <c r="M57" s="95"/>
      <c r="N57" s="96"/>
      <c r="O57" s="2"/>
      <c r="P57" s="2"/>
      <c r="Q57" s="2"/>
      <c r="R57" s="2"/>
      <c r="S57" s="2"/>
      <c r="T57" s="2"/>
      <c r="W57">
        <v>5</v>
      </c>
      <c r="X57" s="55"/>
    </row>
    <row r="58" spans="1:24" ht="12" customHeight="1">
      <c r="A58" s="2"/>
      <c r="B58" s="2"/>
      <c r="C58" s="2"/>
      <c r="D58" s="2"/>
      <c r="E58" s="2"/>
      <c r="F58" s="2"/>
      <c r="G58" s="2"/>
      <c r="H58" s="2"/>
      <c r="I58" s="2"/>
      <c r="J58" s="2"/>
      <c r="K58" s="2"/>
      <c r="L58" s="2"/>
      <c r="M58" s="2"/>
      <c r="N58" s="2"/>
      <c r="O58" s="2"/>
      <c r="P58" s="2"/>
      <c r="Q58" s="2"/>
      <c r="R58" s="2"/>
      <c r="S58" s="2"/>
      <c r="T58" s="2"/>
      <c r="W58">
        <v>6</v>
      </c>
      <c r="X58" s="55"/>
    </row>
    <row r="59" spans="1:24" ht="12.75">
      <c r="A59" s="2"/>
      <c r="B59" s="2"/>
      <c r="C59" s="2"/>
      <c r="D59" s="2"/>
      <c r="E59" s="2"/>
      <c r="F59" s="2"/>
      <c r="G59" s="2"/>
      <c r="H59" s="2"/>
      <c r="I59" s="2"/>
      <c r="J59" s="2"/>
      <c r="K59" s="2"/>
      <c r="L59" s="2"/>
      <c r="M59" s="2"/>
      <c r="N59" s="2"/>
      <c r="O59" s="2"/>
      <c r="P59" s="2"/>
      <c r="Q59" s="2"/>
      <c r="R59" s="2"/>
      <c r="S59" s="2"/>
      <c r="T59" s="2"/>
      <c r="W59">
        <v>7</v>
      </c>
      <c r="X59" s="55"/>
    </row>
    <row r="60" spans="1:23" ht="12" customHeight="1">
      <c r="A60" s="2"/>
      <c r="B60" s="2"/>
      <c r="C60" s="2"/>
      <c r="D60" s="2"/>
      <c r="E60" s="2"/>
      <c r="F60" s="2"/>
      <c r="G60" s="2"/>
      <c r="H60" s="2"/>
      <c r="I60" s="2"/>
      <c r="J60" s="2"/>
      <c r="K60" s="2"/>
      <c r="L60" s="2"/>
      <c r="M60" s="2"/>
      <c r="N60" s="2"/>
      <c r="O60" s="2"/>
      <c r="P60" s="2"/>
      <c r="Q60" s="2"/>
      <c r="R60" s="2"/>
      <c r="S60" s="2"/>
      <c r="T60" s="2"/>
      <c r="W60">
        <v>8</v>
      </c>
    </row>
    <row r="61" spans="1:23" ht="12.75">
      <c r="A61" s="2"/>
      <c r="B61" s="2"/>
      <c r="C61" s="2"/>
      <c r="D61" s="2"/>
      <c r="E61" s="2"/>
      <c r="F61" s="2"/>
      <c r="G61" s="2"/>
      <c r="H61" s="2"/>
      <c r="I61" s="2"/>
      <c r="J61" s="2"/>
      <c r="K61" s="2"/>
      <c r="L61" s="2"/>
      <c r="M61" s="2"/>
      <c r="N61" s="2"/>
      <c r="O61" s="2"/>
      <c r="P61" s="2"/>
      <c r="Q61" s="2"/>
      <c r="R61" s="2"/>
      <c r="S61" s="2"/>
      <c r="T61" s="2"/>
      <c r="W61">
        <v>9</v>
      </c>
    </row>
    <row r="62" spans="1:23" ht="12.75" hidden="1">
      <c r="A62" s="2"/>
      <c r="B62" s="2"/>
      <c r="C62" s="2"/>
      <c r="D62" s="2"/>
      <c r="E62" s="2"/>
      <c r="F62" s="2"/>
      <c r="G62" s="2"/>
      <c r="H62" s="2"/>
      <c r="I62" s="2"/>
      <c r="J62" s="2"/>
      <c r="K62" s="2"/>
      <c r="L62" s="2"/>
      <c r="M62" s="2"/>
      <c r="N62" s="2"/>
      <c r="O62" s="2"/>
      <c r="P62" s="2"/>
      <c r="Q62" s="2"/>
      <c r="R62" s="2"/>
      <c r="S62" s="2"/>
      <c r="T62" s="2"/>
      <c r="W62">
        <v>10</v>
      </c>
    </row>
    <row r="63" spans="1:23" ht="12.75" hidden="1">
      <c r="A63" s="2"/>
      <c r="B63" s="2"/>
      <c r="C63" s="2"/>
      <c r="D63" s="2"/>
      <c r="E63" s="2"/>
      <c r="F63" s="2"/>
      <c r="G63" s="2"/>
      <c r="H63" s="2"/>
      <c r="I63" s="2"/>
      <c r="J63" s="2"/>
      <c r="K63" s="2"/>
      <c r="L63" s="2"/>
      <c r="M63" s="2"/>
      <c r="N63" s="2"/>
      <c r="O63" s="2"/>
      <c r="P63" s="2"/>
      <c r="Q63" s="2"/>
      <c r="R63" s="2"/>
      <c r="S63" s="2"/>
      <c r="T63" s="2"/>
      <c r="W63">
        <v>11</v>
      </c>
    </row>
    <row r="64" spans="1:23" ht="12.75" hidden="1">
      <c r="A64" s="2"/>
      <c r="B64" s="2"/>
      <c r="C64" s="2"/>
      <c r="D64" s="2"/>
      <c r="E64" s="2"/>
      <c r="F64" s="2"/>
      <c r="G64" s="2"/>
      <c r="H64" s="2"/>
      <c r="I64" s="2"/>
      <c r="J64" s="2"/>
      <c r="K64" s="2"/>
      <c r="L64" s="2"/>
      <c r="M64" s="2"/>
      <c r="N64" s="2"/>
      <c r="O64" s="2"/>
      <c r="P64" s="2"/>
      <c r="Q64" s="2"/>
      <c r="R64" s="2"/>
      <c r="S64" s="2"/>
      <c r="T64" s="2"/>
      <c r="W64">
        <v>12</v>
      </c>
    </row>
    <row r="65" ht="12" customHeight="1" hidden="1"/>
  </sheetData>
  <sheetProtection password="CEE3" sheet="1" selectLockedCells="1"/>
  <mergeCells count="32">
    <mergeCell ref="B12:F13"/>
    <mergeCell ref="M17:R17"/>
    <mergeCell ref="M18:R18"/>
    <mergeCell ref="B41:N41"/>
    <mergeCell ref="B42:O42"/>
    <mergeCell ref="C38:G38"/>
    <mergeCell ref="L38:M38"/>
    <mergeCell ref="K4:L4"/>
    <mergeCell ref="I34:N34"/>
    <mergeCell ref="I35:N35"/>
    <mergeCell ref="B22:S23"/>
    <mergeCell ref="M26:N26"/>
    <mergeCell ref="K17:L17"/>
    <mergeCell ref="M19:R19"/>
    <mergeCell ref="B17:I19"/>
    <mergeCell ref="C6:Q6"/>
    <mergeCell ref="B7:S7"/>
    <mergeCell ref="K18:L18"/>
    <mergeCell ref="K19:L19"/>
    <mergeCell ref="C54:L54"/>
    <mergeCell ref="Q54:R54"/>
    <mergeCell ref="I26:J26"/>
    <mergeCell ref="I28:J28"/>
    <mergeCell ref="N54:O54"/>
    <mergeCell ref="M28:N28"/>
    <mergeCell ref="M57:N57"/>
    <mergeCell ref="C55:L55"/>
    <mergeCell ref="N55:O55"/>
    <mergeCell ref="R38:S38"/>
    <mergeCell ref="P41:R41"/>
    <mergeCell ref="P42:R42"/>
    <mergeCell ref="Q55:R55"/>
  </mergeCells>
  <dataValidations count="6">
    <dataValidation type="list" allowBlank="1" showInputMessage="1" showErrorMessage="1" sqref="M57:N57">
      <formula1>$X$47:$X$49</formula1>
    </dataValidation>
    <dataValidation type="list" showInputMessage="1" showErrorMessage="1" sqref="X29">
      <formula1>$X$29:$X$30</formula1>
    </dataValidation>
    <dataValidation type="list" allowBlank="1" showInputMessage="1" showErrorMessage="1" sqref="P56 R56">
      <formula1>$X$51:$X$605</formula1>
    </dataValidation>
    <dataValidation type="list" allowBlank="1" showInputMessage="1" showErrorMessage="1" sqref="E45:P45">
      <formula1>$Y$32:$Y$34</formula1>
    </dataValidation>
    <dataValidation type="list" allowBlank="1" showInputMessage="1" showErrorMessage="1" sqref="E49:P49">
      <formula1>$V$46:$V$52</formula1>
    </dataValidation>
    <dataValidation type="list" allowBlank="1" showInputMessage="1" showErrorMessage="1" sqref="P41:R42">
      <formula1>$W$52:$W$64</formula1>
    </dataValidation>
  </dataValidations>
  <printOptions horizontalCentered="1" verticalCentered="1"/>
  <pageMargins left="0.79" right="0.7086614173228347" top="0.7480314960629921" bottom="0.7874015748031497" header="0.31496062992125984" footer="0.31496062992125984"/>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O54"/>
  <sheetViews>
    <sheetView tabSelected="1" zoomScalePageLayoutView="0" workbookViewId="0" topLeftCell="A3">
      <selection activeCell="H3" sqref="H3"/>
    </sheetView>
  </sheetViews>
  <sheetFormatPr defaultColWidth="0" defaultRowHeight="12.75" customHeight="1" zeroHeight="1"/>
  <cols>
    <col min="1" max="1" width="1.421875" style="33" customWidth="1"/>
    <col min="2" max="7" width="10.57421875" style="33" customWidth="1"/>
    <col min="8" max="8" width="13.140625" style="33" customWidth="1"/>
    <col min="9" max="9" width="10.57421875" style="33" customWidth="1"/>
    <col min="10" max="10" width="2.28125" style="33" customWidth="1"/>
    <col min="11" max="11" width="19.57421875" style="0" hidden="1" customWidth="1"/>
    <col min="12" max="12" width="12.8515625" style="0" hidden="1" customWidth="1"/>
    <col min="13" max="13" width="18.8515625" style="0" hidden="1" customWidth="1"/>
    <col min="14" max="15" width="9.140625" style="0" hidden="1" customWidth="1"/>
    <col min="16" max="16384" width="0" style="0" hidden="1" customWidth="1"/>
  </cols>
  <sheetData>
    <row r="1" spans="1:10" ht="17.25" customHeight="1" thickBot="1">
      <c r="A1" s="3"/>
      <c r="B1" s="64" t="s">
        <v>72</v>
      </c>
      <c r="C1" s="3"/>
      <c r="D1" s="3"/>
      <c r="E1" s="3"/>
      <c r="F1" s="3"/>
      <c r="G1" s="3"/>
      <c r="H1" s="3"/>
      <c r="I1" s="3"/>
      <c r="J1" s="3"/>
    </row>
    <row r="2" spans="1:10" ht="27.75" customHeight="1" thickBot="1">
      <c r="A2" s="3"/>
      <c r="B2" s="13" t="s">
        <v>25</v>
      </c>
      <c r="C2" s="139" t="s">
        <v>26</v>
      </c>
      <c r="D2" s="140"/>
      <c r="E2" s="140"/>
      <c r="F2" s="140"/>
      <c r="G2" s="141"/>
      <c r="H2" s="24" t="s">
        <v>31</v>
      </c>
      <c r="I2" s="25" t="s">
        <v>32</v>
      </c>
      <c r="J2" s="3"/>
    </row>
    <row r="3" spans="1:10" ht="12.75" customHeight="1">
      <c r="A3" s="3"/>
      <c r="B3" s="17">
        <v>1</v>
      </c>
      <c r="C3" s="142" t="s">
        <v>94</v>
      </c>
      <c r="D3" s="143"/>
      <c r="E3" s="143"/>
      <c r="F3" s="143"/>
      <c r="G3" s="144"/>
      <c r="H3" s="88"/>
      <c r="I3" s="18"/>
      <c r="J3" s="3"/>
    </row>
    <row r="4" spans="1:10" ht="21.75" customHeight="1">
      <c r="A4" s="3"/>
      <c r="B4" s="15">
        <v>2</v>
      </c>
      <c r="C4" s="136" t="s">
        <v>95</v>
      </c>
      <c r="D4" s="137"/>
      <c r="E4" s="137"/>
      <c r="F4" s="137"/>
      <c r="G4" s="138"/>
      <c r="H4" s="89"/>
      <c r="I4" s="16"/>
      <c r="J4" s="3"/>
    </row>
    <row r="5" spans="1:10" ht="15.75" customHeight="1">
      <c r="A5" s="3"/>
      <c r="B5" s="15"/>
      <c r="C5" s="148" t="s">
        <v>33</v>
      </c>
      <c r="D5" s="149"/>
      <c r="E5" s="149"/>
      <c r="F5" s="149"/>
      <c r="G5" s="150"/>
      <c r="H5" s="76">
        <f>H3-H4</f>
        <v>0</v>
      </c>
      <c r="I5" s="75"/>
      <c r="J5" s="3"/>
    </row>
    <row r="6" spans="1:10" ht="81.75" customHeight="1">
      <c r="A6" s="3"/>
      <c r="B6" s="15">
        <v>3</v>
      </c>
      <c r="C6" s="136" t="s">
        <v>106</v>
      </c>
      <c r="D6" s="137"/>
      <c r="E6" s="137"/>
      <c r="F6" s="137"/>
      <c r="G6" s="138"/>
      <c r="H6" s="89"/>
      <c r="I6" s="16"/>
      <c r="J6" s="3"/>
    </row>
    <row r="7" spans="1:15" ht="21.75" customHeight="1">
      <c r="A7" s="3"/>
      <c r="B7" s="15">
        <v>4</v>
      </c>
      <c r="C7" s="136" t="s">
        <v>96</v>
      </c>
      <c r="D7" s="137"/>
      <c r="E7" s="137"/>
      <c r="F7" s="137"/>
      <c r="G7" s="138"/>
      <c r="H7" s="89"/>
      <c r="I7" s="16"/>
      <c r="J7" s="3"/>
      <c r="N7" s="55"/>
      <c r="O7" s="55">
        <v>1</v>
      </c>
    </row>
    <row r="8" spans="1:15" ht="24" customHeight="1">
      <c r="A8" s="3"/>
      <c r="B8" s="15">
        <v>5</v>
      </c>
      <c r="C8" s="145" t="s">
        <v>78</v>
      </c>
      <c r="D8" s="146"/>
      <c r="E8" s="146"/>
      <c r="F8" s="146"/>
      <c r="G8" s="147"/>
      <c r="H8" s="89"/>
      <c r="I8" s="16"/>
      <c r="J8" s="3"/>
      <c r="O8">
        <v>2</v>
      </c>
    </row>
    <row r="9" spans="1:15" ht="47.25" customHeight="1">
      <c r="A9" s="3"/>
      <c r="B9" s="15">
        <v>6</v>
      </c>
      <c r="C9" s="136" t="s">
        <v>97</v>
      </c>
      <c r="D9" s="137"/>
      <c r="E9" s="137"/>
      <c r="F9" s="137"/>
      <c r="G9" s="138"/>
      <c r="H9" s="89"/>
      <c r="I9" s="16"/>
      <c r="J9" s="3"/>
      <c r="O9" s="55">
        <v>3</v>
      </c>
    </row>
    <row r="10" spans="1:15" ht="24" customHeight="1">
      <c r="A10" s="3"/>
      <c r="B10" s="17">
        <v>9</v>
      </c>
      <c r="C10" s="136" t="s">
        <v>83</v>
      </c>
      <c r="D10" s="137"/>
      <c r="E10" s="137"/>
      <c r="F10" s="137"/>
      <c r="G10" s="138"/>
      <c r="H10" s="68">
        <f>12370*H9</f>
        <v>0</v>
      </c>
      <c r="I10" s="18"/>
      <c r="J10" s="3"/>
      <c r="O10">
        <v>4</v>
      </c>
    </row>
    <row r="11" spans="1:15" ht="24.75" customHeight="1">
      <c r="A11" s="3"/>
      <c r="B11" s="15">
        <v>12</v>
      </c>
      <c r="C11" s="151" t="s">
        <v>37</v>
      </c>
      <c r="D11" s="137"/>
      <c r="E11" s="137"/>
      <c r="F11" s="137"/>
      <c r="G11" s="138"/>
      <c r="H11" s="69">
        <f>IF(0.5*(H3-H4)&lt;H10,12370*H9,0.5*(H3-H4))</f>
        <v>0</v>
      </c>
      <c r="I11" s="16"/>
      <c r="J11" s="3"/>
      <c r="O11" s="55">
        <v>5</v>
      </c>
    </row>
    <row r="12" spans="1:15" ht="35.25" customHeight="1">
      <c r="A12" s="3"/>
      <c r="B12" s="17">
        <v>13</v>
      </c>
      <c r="C12" s="136" t="s">
        <v>84</v>
      </c>
      <c r="D12" s="137"/>
      <c r="E12" s="137"/>
      <c r="F12" s="137"/>
      <c r="G12" s="138"/>
      <c r="H12" s="70" t="str">
        <f>IF(((H11+H6)-1781280)&lt;0,"0",(H11+H6)-1781280)</f>
        <v>0</v>
      </c>
      <c r="I12" s="18"/>
      <c r="J12" s="3"/>
      <c r="O12">
        <v>6</v>
      </c>
    </row>
    <row r="13" spans="1:15" ht="36" customHeight="1">
      <c r="A13" s="3"/>
      <c r="B13" s="15">
        <v>14</v>
      </c>
      <c r="C13" s="136" t="s">
        <v>108</v>
      </c>
      <c r="D13" s="137"/>
      <c r="E13" s="137"/>
      <c r="F13" s="137"/>
      <c r="G13" s="138"/>
      <c r="H13" s="71" t="str">
        <f>IF(H11-H12&gt;0,H11-H12,"0")</f>
        <v>0</v>
      </c>
      <c r="I13" s="19"/>
      <c r="J13" s="3"/>
      <c r="O13" s="55">
        <v>7</v>
      </c>
    </row>
    <row r="14" spans="1:15" ht="12.75">
      <c r="A14" s="3"/>
      <c r="B14" s="15">
        <v>15</v>
      </c>
      <c r="C14" s="151" t="s">
        <v>30</v>
      </c>
      <c r="D14" s="137"/>
      <c r="E14" s="137"/>
      <c r="F14" s="137"/>
      <c r="G14" s="138"/>
      <c r="H14" s="71" t="e">
        <f>H13*(H8/H7)</f>
        <v>#DIV/0!</v>
      </c>
      <c r="I14" s="20"/>
      <c r="J14" s="3"/>
      <c r="O14">
        <v>8</v>
      </c>
    </row>
    <row r="15" spans="1:15" ht="35.25" customHeight="1" thickBot="1">
      <c r="A15" s="3"/>
      <c r="B15" s="21">
        <v>16</v>
      </c>
      <c r="C15" s="152" t="s">
        <v>109</v>
      </c>
      <c r="D15" s="153"/>
      <c r="E15" s="153"/>
      <c r="F15" s="153"/>
      <c r="G15" s="154"/>
      <c r="H15" s="72" t="e">
        <f>ROUNDUP(0.135*H14,0)</f>
        <v>#DIV/0!</v>
      </c>
      <c r="I15" s="22"/>
      <c r="J15" s="3"/>
      <c r="O15" s="55">
        <v>9</v>
      </c>
    </row>
    <row r="16" spans="1:15" ht="8.25" customHeight="1">
      <c r="A16" s="3"/>
      <c r="B16" s="3"/>
      <c r="C16" s="3"/>
      <c r="D16" s="3"/>
      <c r="E16" s="3"/>
      <c r="F16" s="3"/>
      <c r="G16" s="3"/>
      <c r="H16" s="3"/>
      <c r="I16" s="3"/>
      <c r="J16" s="3"/>
      <c r="O16">
        <v>10</v>
      </c>
    </row>
    <row r="17" spans="1:15" ht="23.25" customHeight="1">
      <c r="A17" s="3"/>
      <c r="B17" s="12" t="s">
        <v>85</v>
      </c>
      <c r="C17" s="3"/>
      <c r="D17" s="3"/>
      <c r="E17" s="3"/>
      <c r="F17" s="3"/>
      <c r="G17" s="3"/>
      <c r="H17" s="3"/>
      <c r="I17" s="3"/>
      <c r="J17" s="3"/>
      <c r="O17" s="55">
        <v>11</v>
      </c>
    </row>
    <row r="18" spans="1:15" ht="10.5" customHeight="1">
      <c r="A18" s="3"/>
      <c r="B18" s="79" t="s">
        <v>86</v>
      </c>
      <c r="C18" s="3"/>
      <c r="D18" s="3"/>
      <c r="E18" s="3"/>
      <c r="F18" s="3"/>
      <c r="G18" s="3"/>
      <c r="H18" s="3"/>
      <c r="I18" s="3"/>
      <c r="J18" s="3"/>
      <c r="O18">
        <v>12</v>
      </c>
    </row>
    <row r="19" spans="1:10" ht="12.75">
      <c r="A19" s="3"/>
      <c r="B19" s="13" t="s">
        <v>27</v>
      </c>
      <c r="C19" s="13" t="s">
        <v>28</v>
      </c>
      <c r="D19" s="13" t="s">
        <v>27</v>
      </c>
      <c r="E19" s="13" t="s">
        <v>28</v>
      </c>
      <c r="F19" s="13" t="s">
        <v>27</v>
      </c>
      <c r="G19" s="13" t="s">
        <v>28</v>
      </c>
      <c r="H19" s="13" t="s">
        <v>27</v>
      </c>
      <c r="I19" s="13" t="s">
        <v>28</v>
      </c>
      <c r="J19" s="3"/>
    </row>
    <row r="20" spans="1:10" ht="12.75">
      <c r="A20" s="3"/>
      <c r="B20" s="90"/>
      <c r="C20" s="91"/>
      <c r="D20" s="90"/>
      <c r="E20" s="91"/>
      <c r="F20" s="90"/>
      <c r="G20" s="91"/>
      <c r="H20" s="90"/>
      <c r="I20" s="91"/>
      <c r="J20" s="3"/>
    </row>
    <row r="21" spans="1:10" ht="13.5" customHeight="1">
      <c r="A21" s="3"/>
      <c r="B21" s="90"/>
      <c r="C21" s="91"/>
      <c r="D21" s="90"/>
      <c r="E21" s="91"/>
      <c r="F21" s="90"/>
      <c r="G21" s="91"/>
      <c r="H21" s="90"/>
      <c r="I21" s="91"/>
      <c r="J21" s="3"/>
    </row>
    <row r="22" spans="1:10" ht="12.75">
      <c r="A22" s="3"/>
      <c r="B22" s="90"/>
      <c r="C22" s="91"/>
      <c r="D22" s="90"/>
      <c r="E22" s="91"/>
      <c r="F22" s="90"/>
      <c r="G22" s="91"/>
      <c r="H22" s="90"/>
      <c r="I22" s="91"/>
      <c r="J22" s="3"/>
    </row>
    <row r="23" spans="1:10" ht="12.75">
      <c r="A23" s="3"/>
      <c r="B23" s="90"/>
      <c r="C23" s="91"/>
      <c r="D23" s="90"/>
      <c r="E23" s="91"/>
      <c r="F23" s="90"/>
      <c r="G23" s="91"/>
      <c r="H23" s="90"/>
      <c r="I23" s="91"/>
      <c r="J23" s="3"/>
    </row>
    <row r="24" spans="1:10" ht="12.75">
      <c r="A24" s="3"/>
      <c r="B24" s="90"/>
      <c r="C24" s="91"/>
      <c r="D24" s="90"/>
      <c r="E24" s="91"/>
      <c r="F24" s="90"/>
      <c r="G24" s="91"/>
      <c r="H24" s="90"/>
      <c r="I24" s="91"/>
      <c r="J24" s="3"/>
    </row>
    <row r="25" spans="1:10" ht="12.75">
      <c r="A25" s="3"/>
      <c r="B25" s="3"/>
      <c r="C25" s="3"/>
      <c r="D25" s="3"/>
      <c r="E25" s="3"/>
      <c r="F25" s="3"/>
      <c r="G25" s="3"/>
      <c r="H25" s="3"/>
      <c r="I25" s="3"/>
      <c r="J25" s="3"/>
    </row>
    <row r="26" spans="1:10" ht="12" customHeight="1" thickBot="1">
      <c r="A26" s="3"/>
      <c r="B26" s="3"/>
      <c r="C26" s="3"/>
      <c r="D26" s="3"/>
      <c r="E26" s="3"/>
      <c r="F26" s="3"/>
      <c r="G26" s="3"/>
      <c r="H26" s="3"/>
      <c r="I26" s="3"/>
      <c r="J26" s="3"/>
    </row>
    <row r="27" spans="1:10" ht="18.75" thickBot="1">
      <c r="A27" s="3"/>
      <c r="B27" s="23" t="s">
        <v>25</v>
      </c>
      <c r="C27" s="155" t="s">
        <v>26</v>
      </c>
      <c r="D27" s="156"/>
      <c r="E27" s="156"/>
      <c r="F27" s="156"/>
      <c r="G27" s="157"/>
      <c r="H27" s="24" t="s">
        <v>31</v>
      </c>
      <c r="I27" s="25" t="s">
        <v>32</v>
      </c>
      <c r="J27" s="3"/>
    </row>
    <row r="28" spans="1:10" ht="12.75" hidden="1">
      <c r="A28" s="3"/>
      <c r="B28" s="17">
        <v>1</v>
      </c>
      <c r="C28" s="163" t="s">
        <v>34</v>
      </c>
      <c r="D28" s="143"/>
      <c r="E28" s="143"/>
      <c r="F28" s="143"/>
      <c r="G28" s="144"/>
      <c r="H28" s="14">
        <f>SUM(C44:C48,E44:E48,G44:G48,I44:I48)</f>
        <v>0</v>
      </c>
      <c r="I28" s="18"/>
      <c r="J28" s="3"/>
    </row>
    <row r="29" spans="1:10" ht="12.75" hidden="1">
      <c r="A29" s="3"/>
      <c r="B29" s="15">
        <v>2</v>
      </c>
      <c r="C29" s="151" t="s">
        <v>35</v>
      </c>
      <c r="D29" s="137"/>
      <c r="E29" s="137"/>
      <c r="F29" s="137"/>
      <c r="G29" s="138"/>
      <c r="H29" s="8"/>
      <c r="I29" s="16"/>
      <c r="J29" s="3"/>
    </row>
    <row r="30" spans="1:10" ht="12.75" hidden="1">
      <c r="A30" s="3"/>
      <c r="B30" s="15">
        <v>3</v>
      </c>
      <c r="C30" s="151" t="s">
        <v>36</v>
      </c>
      <c r="D30" s="137"/>
      <c r="E30" s="137"/>
      <c r="F30" s="137"/>
      <c r="G30" s="138"/>
      <c r="H30" s="8"/>
      <c r="I30" s="16"/>
      <c r="J30" s="3"/>
    </row>
    <row r="31" spans="1:10" ht="12.75" hidden="1">
      <c r="A31" s="3"/>
      <c r="B31" s="26"/>
      <c r="C31" s="27"/>
      <c r="D31" s="27"/>
      <c r="E31" s="27"/>
      <c r="F31" s="27"/>
      <c r="G31" s="27"/>
      <c r="H31" s="3"/>
      <c r="I31" s="28"/>
      <c r="J31" s="3"/>
    </row>
    <row r="32" spans="1:10" ht="12.75" hidden="1">
      <c r="A32" s="3"/>
      <c r="B32" s="29"/>
      <c r="C32" s="27"/>
      <c r="D32" s="27"/>
      <c r="E32" s="27"/>
      <c r="F32" s="27"/>
      <c r="G32" s="27"/>
      <c r="H32" s="3"/>
      <c r="I32" s="28"/>
      <c r="J32" s="3"/>
    </row>
    <row r="33" spans="1:10" ht="12.75" hidden="1">
      <c r="A33" s="3"/>
      <c r="B33" s="29"/>
      <c r="C33" s="27"/>
      <c r="D33" s="27"/>
      <c r="E33" s="27"/>
      <c r="F33" s="27"/>
      <c r="G33" s="27"/>
      <c r="H33" s="3"/>
      <c r="I33" s="28"/>
      <c r="J33" s="3"/>
    </row>
    <row r="34" spans="1:10" ht="12.75" hidden="1">
      <c r="A34" s="3"/>
      <c r="B34" s="29"/>
      <c r="C34" s="164"/>
      <c r="D34" s="165"/>
      <c r="E34" s="165"/>
      <c r="F34" s="165"/>
      <c r="G34" s="165"/>
      <c r="H34" s="3"/>
      <c r="I34" s="28"/>
      <c r="J34" s="3"/>
    </row>
    <row r="35" spans="1:10" ht="12.75" hidden="1">
      <c r="A35" s="3"/>
      <c r="B35" s="29"/>
      <c r="C35" s="30"/>
      <c r="D35" s="27"/>
      <c r="E35" s="27"/>
      <c r="F35" s="27"/>
      <c r="G35" s="3"/>
      <c r="H35" s="3"/>
      <c r="I35" s="28"/>
      <c r="J35" s="3"/>
    </row>
    <row r="36" spans="1:10" ht="12.75" hidden="1">
      <c r="A36"/>
      <c r="B36" s="29"/>
      <c r="C36" s="30"/>
      <c r="D36" s="27"/>
      <c r="E36" s="27"/>
      <c r="F36" s="27"/>
      <c r="G36" s="27"/>
      <c r="H36" s="27"/>
      <c r="I36" s="31"/>
      <c r="J36"/>
    </row>
    <row r="37" spans="1:10" ht="12.75" hidden="1">
      <c r="A37"/>
      <c r="B37" s="29"/>
      <c r="C37" s="30"/>
      <c r="D37" s="27"/>
      <c r="E37" s="27"/>
      <c r="F37" s="27"/>
      <c r="G37" s="27"/>
      <c r="H37" s="27"/>
      <c r="I37" s="31"/>
      <c r="J37"/>
    </row>
    <row r="38" spans="1:10" ht="12.75" hidden="1">
      <c r="A38"/>
      <c r="B38" s="29"/>
      <c r="C38" s="30"/>
      <c r="D38" s="27"/>
      <c r="E38" s="27"/>
      <c r="F38" s="27"/>
      <c r="G38" s="27"/>
      <c r="H38" s="27"/>
      <c r="I38" s="31"/>
      <c r="J38"/>
    </row>
    <row r="39" spans="1:10" ht="12.75" hidden="1">
      <c r="A39"/>
      <c r="B39" s="29"/>
      <c r="C39" s="27"/>
      <c r="D39" s="27"/>
      <c r="E39" s="27"/>
      <c r="F39" s="27"/>
      <c r="G39" s="27"/>
      <c r="H39" s="27"/>
      <c r="I39" s="31"/>
      <c r="J39"/>
    </row>
    <row r="40" spans="1:10" ht="12.75" hidden="1">
      <c r="A40"/>
      <c r="B40" s="29"/>
      <c r="C40" s="27"/>
      <c r="D40" s="27"/>
      <c r="E40" s="27"/>
      <c r="F40" s="27"/>
      <c r="G40" s="27"/>
      <c r="H40" s="27"/>
      <c r="I40" s="31"/>
      <c r="J40"/>
    </row>
    <row r="41" spans="1:10" ht="12.75" hidden="1">
      <c r="A41"/>
      <c r="B41" s="29"/>
      <c r="C41" s="27"/>
      <c r="D41" s="27"/>
      <c r="E41" s="27"/>
      <c r="F41" s="27"/>
      <c r="G41" s="27"/>
      <c r="H41" s="27"/>
      <c r="I41" s="31"/>
      <c r="J41"/>
    </row>
    <row r="42" spans="1:10" ht="12.75" hidden="1">
      <c r="A42"/>
      <c r="B42" s="29"/>
      <c r="C42" s="27"/>
      <c r="D42" s="27"/>
      <c r="E42" s="27"/>
      <c r="F42" s="27"/>
      <c r="G42" s="27"/>
      <c r="H42" s="27"/>
      <c r="I42" s="31"/>
      <c r="J42"/>
    </row>
    <row r="43" spans="1:10" ht="12.75" hidden="1">
      <c r="A43"/>
      <c r="B43" s="29"/>
      <c r="C43" s="27"/>
      <c r="D43" s="27"/>
      <c r="E43" s="27"/>
      <c r="F43" s="27"/>
      <c r="G43" s="27"/>
      <c r="H43" s="27"/>
      <c r="I43" s="31"/>
      <c r="J43"/>
    </row>
    <row r="44" spans="1:10" ht="12.75" hidden="1">
      <c r="A44"/>
      <c r="B44" s="29"/>
      <c r="C44" s="27"/>
      <c r="D44" s="27"/>
      <c r="E44" s="27"/>
      <c r="F44" s="27"/>
      <c r="G44" s="27"/>
      <c r="H44" s="27"/>
      <c r="I44" s="31"/>
      <c r="J44"/>
    </row>
    <row r="45" spans="1:10" ht="24" customHeight="1">
      <c r="A45" s="3"/>
      <c r="B45" s="15">
        <v>41</v>
      </c>
      <c r="C45" s="148" t="s">
        <v>98</v>
      </c>
      <c r="D45" s="149"/>
      <c r="E45" s="149"/>
      <c r="F45" s="149"/>
      <c r="G45" s="150"/>
      <c r="H45" s="91"/>
      <c r="I45" s="16"/>
      <c r="J45" s="3"/>
    </row>
    <row r="46" spans="1:10" ht="26.25" customHeight="1">
      <c r="A46" s="3"/>
      <c r="B46" s="15">
        <v>43</v>
      </c>
      <c r="C46" s="151" t="s">
        <v>39</v>
      </c>
      <c r="D46" s="158"/>
      <c r="E46" s="158"/>
      <c r="F46" s="158"/>
      <c r="G46" s="159"/>
      <c r="H46" s="73" t="e">
        <f>IF((H45-H15)&lt;0,"NEDOPLATEK",H45-H15)</f>
        <v>#DIV/0!</v>
      </c>
      <c r="I46" s="16"/>
      <c r="J46" s="3"/>
    </row>
    <row r="47" spans="1:10" ht="70.5" customHeight="1" thickBot="1">
      <c r="A47" s="3"/>
      <c r="B47" s="21">
        <v>44</v>
      </c>
      <c r="C47" s="160" t="s">
        <v>110</v>
      </c>
      <c r="D47" s="161"/>
      <c r="E47" s="161"/>
      <c r="F47" s="161"/>
      <c r="G47" s="162"/>
      <c r="H47" s="74" t="e">
        <f>IF((H45-H15)&lt;=0,H45-H15,"PŘEPLATEK")</f>
        <v>#DIV/0!</v>
      </c>
      <c r="I47" s="32"/>
      <c r="J47" s="3"/>
    </row>
    <row r="48" spans="1:10" ht="12.75" customHeight="1">
      <c r="A48" s="3"/>
      <c r="B48" s="3"/>
      <c r="C48" s="3" t="s">
        <v>38</v>
      </c>
      <c r="D48" s="3"/>
      <c r="E48" s="3"/>
      <c r="F48" s="3"/>
      <c r="G48" s="3"/>
      <c r="H48" s="3"/>
      <c r="I48" s="3"/>
      <c r="J48" s="3"/>
    </row>
    <row r="49" spans="1:10" ht="12.75" customHeight="1">
      <c r="A49" s="3"/>
      <c r="B49" s="3"/>
      <c r="C49" s="3"/>
      <c r="D49" s="3"/>
      <c r="E49" s="3"/>
      <c r="F49" s="3"/>
      <c r="G49" s="3"/>
      <c r="H49" s="3"/>
      <c r="I49" s="3"/>
      <c r="J49" s="3"/>
    </row>
    <row r="50" spans="1:10" ht="12.75" customHeight="1">
      <c r="A50" s="3"/>
      <c r="B50" s="3"/>
      <c r="C50" s="3"/>
      <c r="D50" s="3"/>
      <c r="E50" s="3"/>
      <c r="F50" s="3"/>
      <c r="G50" s="3"/>
      <c r="H50" s="3"/>
      <c r="I50" s="3"/>
      <c r="J50" s="3"/>
    </row>
    <row r="51" spans="1:10" ht="12.75" customHeight="1">
      <c r="A51" s="3"/>
      <c r="B51" s="3"/>
      <c r="C51" s="3"/>
      <c r="D51" s="3"/>
      <c r="E51" s="3"/>
      <c r="F51" s="3"/>
      <c r="G51" s="3"/>
      <c r="H51" s="3"/>
      <c r="I51" s="3"/>
      <c r="J51" s="3"/>
    </row>
    <row r="52" spans="1:10" ht="12.75" customHeight="1">
      <c r="A52" s="3"/>
      <c r="B52" s="3"/>
      <c r="C52" s="3"/>
      <c r="D52" s="3"/>
      <c r="E52" s="3"/>
      <c r="F52" s="3"/>
      <c r="G52" s="3"/>
      <c r="H52" s="3"/>
      <c r="I52" s="3"/>
      <c r="J52" s="3"/>
    </row>
    <row r="53" spans="1:10" ht="12.75" customHeight="1" hidden="1">
      <c r="A53" s="3"/>
      <c r="B53" s="3"/>
      <c r="C53" s="3"/>
      <c r="D53" s="3"/>
      <c r="E53" s="3"/>
      <c r="F53" s="3"/>
      <c r="G53" s="3"/>
      <c r="H53" s="3"/>
      <c r="I53" s="3"/>
      <c r="J53" s="3"/>
    </row>
    <row r="54" spans="1:10" ht="9" customHeight="1" hidden="1">
      <c r="A54" s="3"/>
      <c r="B54" s="3"/>
      <c r="C54" s="3"/>
      <c r="D54" s="3"/>
      <c r="E54" s="3"/>
      <c r="F54" s="3"/>
      <c r="G54" s="3"/>
      <c r="H54" s="3"/>
      <c r="I54" s="3"/>
      <c r="J54" s="3"/>
    </row>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6.75" customHeight="1" hidden="1"/>
    <row r="67" ht="12.75" customHeight="1" hidden="1"/>
    <row r="68" ht="12.75" customHeight="1" hidden="1"/>
  </sheetData>
  <sheetProtection password="CEE3" sheet="1" selectLockedCells="1"/>
  <mergeCells count="22">
    <mergeCell ref="C46:G46"/>
    <mergeCell ref="C47:G47"/>
    <mergeCell ref="C28:G28"/>
    <mergeCell ref="C29:G29"/>
    <mergeCell ref="C30:G30"/>
    <mergeCell ref="C45:G45"/>
    <mergeCell ref="C34:G34"/>
    <mergeCell ref="C14:G14"/>
    <mergeCell ref="C15:G15"/>
    <mergeCell ref="C10:G10"/>
    <mergeCell ref="C11:G11"/>
    <mergeCell ref="C12:G12"/>
    <mergeCell ref="C27:G27"/>
    <mergeCell ref="C9:G9"/>
    <mergeCell ref="C13:G13"/>
    <mergeCell ref="C2:G2"/>
    <mergeCell ref="C3:G3"/>
    <mergeCell ref="C4:G4"/>
    <mergeCell ref="C6:G6"/>
    <mergeCell ref="C7:G7"/>
    <mergeCell ref="C8:G8"/>
    <mergeCell ref="C5:G5"/>
  </mergeCells>
  <dataValidations count="1">
    <dataValidation type="list" allowBlank="1" showInputMessage="1" showErrorMessage="1" sqref="H7:H9">
      <formula1>$O$6:$O$18</formula1>
    </dataValidation>
  </dataValidations>
  <printOptions horizontalCentered="1" verticalCentered="1"/>
  <pageMargins left="0.5905511811023623" right="0.5511811023622047" top="0.4724409448818898" bottom="0.43307086614173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H60"/>
  <sheetViews>
    <sheetView workbookViewId="0" topLeftCell="A2">
      <selection activeCell="F7" sqref="F7:F16"/>
    </sheetView>
  </sheetViews>
  <sheetFormatPr defaultColWidth="0" defaultRowHeight="12.75" zeroHeight="1"/>
  <cols>
    <col min="1" max="1" width="2.421875" style="0" customWidth="1"/>
    <col min="2" max="2" width="6.7109375" style="0" customWidth="1"/>
    <col min="3" max="3" width="25.7109375" style="0" customWidth="1"/>
    <col min="4" max="4" width="6.00390625" style="0" customWidth="1"/>
    <col min="5" max="5" width="31.7109375" style="0" customWidth="1"/>
    <col min="6" max="6" width="17.140625" style="0" customWidth="1"/>
    <col min="7" max="7" width="2.28125" style="0" customWidth="1"/>
    <col min="8" max="16384" width="0" style="0" hidden="1" customWidth="1"/>
  </cols>
  <sheetData>
    <row r="1" spans="1:8" ht="4.5" customHeight="1" hidden="1">
      <c r="A1" s="3"/>
      <c r="B1" s="3"/>
      <c r="C1" s="3"/>
      <c r="D1" s="3"/>
      <c r="E1" s="3"/>
      <c r="F1" s="3"/>
      <c r="G1" s="3"/>
      <c r="H1" s="3"/>
    </row>
    <row r="2" spans="1:8" ht="12.75" customHeight="1">
      <c r="A2" s="3"/>
      <c r="B2" s="48" t="s">
        <v>40</v>
      </c>
      <c r="C2" s="3"/>
      <c r="D2" s="3"/>
      <c r="E2" s="3"/>
      <c r="F2" s="3"/>
      <c r="G2" s="3"/>
      <c r="H2" s="3"/>
    </row>
    <row r="3" spans="1:8" ht="18.75" customHeight="1">
      <c r="A3" s="3"/>
      <c r="B3" s="34" t="s">
        <v>25</v>
      </c>
      <c r="C3" s="34" t="s">
        <v>26</v>
      </c>
      <c r="D3" s="34" t="s">
        <v>25</v>
      </c>
      <c r="E3" s="34" t="s">
        <v>26</v>
      </c>
      <c r="F3" s="34" t="s">
        <v>73</v>
      </c>
      <c r="G3" s="3"/>
      <c r="H3" s="3"/>
    </row>
    <row r="4" spans="1:8" ht="44.25" customHeight="1">
      <c r="A4" s="3"/>
      <c r="B4" s="166">
        <v>51</v>
      </c>
      <c r="C4" s="65" t="s">
        <v>100</v>
      </c>
      <c r="D4" s="10">
        <v>52</v>
      </c>
      <c r="E4" s="82" t="s">
        <v>112</v>
      </c>
      <c r="F4" s="87"/>
      <c r="G4" s="3"/>
      <c r="H4" s="3"/>
    </row>
    <row r="5" spans="1:8" ht="33" customHeight="1" thickBot="1">
      <c r="A5" s="3"/>
      <c r="B5" s="167"/>
      <c r="C5" s="86" t="s">
        <v>0</v>
      </c>
      <c r="D5" s="66">
        <v>53</v>
      </c>
      <c r="E5" s="47" t="s">
        <v>41</v>
      </c>
      <c r="F5" s="87"/>
      <c r="G5" s="3"/>
      <c r="H5" s="3"/>
    </row>
    <row r="6" spans="1:8" ht="33" customHeight="1" thickBot="1" thickTop="1">
      <c r="A6" s="3"/>
      <c r="B6" s="168"/>
      <c r="C6" s="67" t="e">
        <f>ROUNDUP(0.135*0.5*('POJISTNÉ str.1'!H3-'POJISTNÉ str.1'!H4)/'POJISTNÉ str.1'!H7,0)</f>
        <v>#DIV/0!</v>
      </c>
      <c r="D6" s="66">
        <v>54</v>
      </c>
      <c r="E6" s="83" t="s">
        <v>113</v>
      </c>
      <c r="F6" s="87"/>
      <c r="G6" s="3"/>
      <c r="H6" s="3"/>
    </row>
    <row r="7" spans="1:8" ht="10.5" customHeight="1" thickTop="1">
      <c r="A7" s="3"/>
      <c r="B7" s="166">
        <v>55</v>
      </c>
      <c r="C7" s="38" t="s">
        <v>42</v>
      </c>
      <c r="D7" s="36"/>
      <c r="E7" s="37"/>
      <c r="F7" s="175"/>
      <c r="G7" s="3"/>
      <c r="H7" s="3"/>
    </row>
    <row r="8" spans="1:8" ht="11.25" customHeight="1">
      <c r="A8" s="3"/>
      <c r="B8" s="173"/>
      <c r="C8" s="38" t="s">
        <v>87</v>
      </c>
      <c r="D8" s="39"/>
      <c r="E8" s="40"/>
      <c r="F8" s="176"/>
      <c r="G8" s="3"/>
      <c r="H8" s="3"/>
    </row>
    <row r="9" spans="1:8" ht="10.5" customHeight="1">
      <c r="A9" s="3"/>
      <c r="B9" s="173"/>
      <c r="C9" s="38" t="s">
        <v>88</v>
      </c>
      <c r="D9" s="39"/>
      <c r="E9" s="40"/>
      <c r="F9" s="176"/>
      <c r="G9" s="3"/>
      <c r="H9" s="3"/>
    </row>
    <row r="10" spans="1:8" ht="10.5" customHeight="1">
      <c r="A10" s="3"/>
      <c r="B10" s="173"/>
      <c r="C10" s="38" t="s">
        <v>43</v>
      </c>
      <c r="D10" s="39"/>
      <c r="E10" s="40"/>
      <c r="F10" s="176"/>
      <c r="G10" s="3"/>
      <c r="H10" s="3"/>
    </row>
    <row r="11" spans="1:8" ht="10.5" customHeight="1">
      <c r="A11" s="3"/>
      <c r="B11" s="173"/>
      <c r="C11" s="38" t="s">
        <v>103</v>
      </c>
      <c r="D11" s="3"/>
      <c r="E11" s="35"/>
      <c r="F11" s="176"/>
      <c r="G11" s="3"/>
      <c r="H11" s="3"/>
    </row>
    <row r="12" spans="1:8" ht="9.75" customHeight="1">
      <c r="A12" s="3"/>
      <c r="B12" s="173"/>
      <c r="C12" s="38" t="s">
        <v>44</v>
      </c>
      <c r="D12" s="39"/>
      <c r="E12" s="40"/>
      <c r="F12" s="176"/>
      <c r="G12" s="3"/>
      <c r="H12" s="3"/>
    </row>
    <row r="13" spans="1:8" ht="9" customHeight="1">
      <c r="A13" s="3"/>
      <c r="B13" s="173"/>
      <c r="C13" s="38" t="s">
        <v>48</v>
      </c>
      <c r="D13" s="39"/>
      <c r="E13" s="40"/>
      <c r="F13" s="176"/>
      <c r="G13" s="3"/>
      <c r="H13" s="3"/>
    </row>
    <row r="14" spans="1:8" ht="9" customHeight="1">
      <c r="A14" s="3"/>
      <c r="B14" s="173"/>
      <c r="C14" s="38" t="s">
        <v>45</v>
      </c>
      <c r="D14" s="39"/>
      <c r="E14" s="40"/>
      <c r="F14" s="176"/>
      <c r="G14" s="3"/>
      <c r="H14" s="3"/>
    </row>
    <row r="15" spans="1:8" ht="9" customHeight="1">
      <c r="A15" s="3"/>
      <c r="B15" s="173"/>
      <c r="C15" s="38" t="s">
        <v>104</v>
      </c>
      <c r="D15" s="39"/>
      <c r="E15" s="40"/>
      <c r="F15" s="176"/>
      <c r="G15" s="3"/>
      <c r="H15" s="3"/>
    </row>
    <row r="16" spans="1:8" ht="11.25" customHeight="1">
      <c r="A16" s="3"/>
      <c r="B16" s="174"/>
      <c r="C16" s="41" t="s">
        <v>105</v>
      </c>
      <c r="D16" s="42"/>
      <c r="E16" s="43"/>
      <c r="F16" s="177"/>
      <c r="G16" s="3"/>
      <c r="H16" s="3"/>
    </row>
    <row r="17" spans="1:8" ht="11.25" customHeight="1">
      <c r="A17" s="3"/>
      <c r="B17" s="44" t="s">
        <v>46</v>
      </c>
      <c r="C17" s="7"/>
      <c r="D17" s="7"/>
      <c r="E17" s="7"/>
      <c r="F17" s="7"/>
      <c r="G17" s="3"/>
      <c r="H17" s="3"/>
    </row>
    <row r="18" spans="1:8" ht="21.75" customHeight="1">
      <c r="A18" s="3"/>
      <c r="B18" s="178" t="s">
        <v>79</v>
      </c>
      <c r="C18" s="179"/>
      <c r="D18" s="179"/>
      <c r="E18" s="179"/>
      <c r="F18" s="179"/>
      <c r="G18" s="3"/>
      <c r="H18" s="3"/>
    </row>
    <row r="19" spans="1:8" ht="24" customHeight="1">
      <c r="A19" s="3"/>
      <c r="B19" s="5"/>
      <c r="C19" s="79" t="s">
        <v>101</v>
      </c>
      <c r="D19" s="3"/>
      <c r="E19" s="79" t="s">
        <v>102</v>
      </c>
      <c r="F19" s="5"/>
      <c r="G19" s="3"/>
      <c r="H19" s="3"/>
    </row>
    <row r="20" spans="1:8" ht="10.5" customHeight="1">
      <c r="A20" s="3"/>
      <c r="B20" s="5"/>
      <c r="C20" s="7"/>
      <c r="D20" s="7"/>
      <c r="E20" s="45"/>
      <c r="F20" s="5"/>
      <c r="G20" s="3"/>
      <c r="H20" s="3"/>
    </row>
    <row r="21" spans="1:8" ht="14.25" customHeight="1">
      <c r="A21" s="3"/>
      <c r="B21" s="7"/>
      <c r="C21" s="45"/>
      <c r="D21" s="46" t="s">
        <v>47</v>
      </c>
      <c r="E21" s="45"/>
      <c r="F21" s="7"/>
      <c r="G21" s="3"/>
      <c r="H21" s="3"/>
    </row>
    <row r="22" spans="1:8" ht="4.5" customHeight="1" hidden="1">
      <c r="A22" s="3"/>
      <c r="B22" s="45"/>
      <c r="C22" s="45"/>
      <c r="D22" s="45"/>
      <c r="E22" s="45"/>
      <c r="F22" s="7"/>
      <c r="G22" s="3"/>
      <c r="H22" s="3"/>
    </row>
    <row r="23" spans="1:8" ht="3.75" customHeight="1" hidden="1">
      <c r="A23" s="3"/>
      <c r="B23" s="3"/>
      <c r="C23" s="3"/>
      <c r="D23" s="3"/>
      <c r="E23" s="3"/>
      <c r="F23" s="3"/>
      <c r="G23" s="3"/>
      <c r="H23" s="3"/>
    </row>
    <row r="24" spans="1:8" ht="280.5" customHeight="1">
      <c r="A24" s="3"/>
      <c r="B24" s="180" t="s">
        <v>99</v>
      </c>
      <c r="C24" s="181"/>
      <c r="D24" s="181"/>
      <c r="E24" s="181"/>
      <c r="F24" s="181"/>
      <c r="G24" s="3"/>
      <c r="H24" s="3"/>
    </row>
    <row r="25" spans="1:8" ht="17.25" customHeight="1">
      <c r="A25" s="3"/>
      <c r="B25" s="181"/>
      <c r="C25" s="181"/>
      <c r="D25" s="181"/>
      <c r="E25" s="181"/>
      <c r="F25" s="181"/>
      <c r="G25" s="3"/>
      <c r="H25" s="3"/>
    </row>
    <row r="26" spans="1:8" ht="15" customHeight="1">
      <c r="A26" s="3"/>
      <c r="B26" s="181"/>
      <c r="C26" s="181"/>
      <c r="D26" s="181"/>
      <c r="E26" s="181"/>
      <c r="F26" s="181"/>
      <c r="G26" s="3"/>
      <c r="H26" s="3"/>
    </row>
    <row r="27" spans="1:8" ht="15.75" customHeight="1" hidden="1">
      <c r="A27" s="3"/>
      <c r="B27" s="181"/>
      <c r="C27" s="181"/>
      <c r="D27" s="181"/>
      <c r="E27" s="181"/>
      <c r="F27" s="181"/>
      <c r="G27" s="3"/>
      <c r="H27" s="3"/>
    </row>
    <row r="28" spans="1:8" ht="14.25" customHeight="1">
      <c r="A28" s="3"/>
      <c r="B28" s="181"/>
      <c r="C28" s="181"/>
      <c r="D28" s="181"/>
      <c r="E28" s="181"/>
      <c r="F28" s="181"/>
      <c r="G28" s="3"/>
      <c r="H28" s="3"/>
    </row>
    <row r="29" spans="1:8" ht="15" customHeight="1">
      <c r="A29" s="3"/>
      <c r="B29" s="181"/>
      <c r="C29" s="181"/>
      <c r="D29" s="181"/>
      <c r="E29" s="181"/>
      <c r="F29" s="181"/>
      <c r="G29" s="3"/>
      <c r="H29" s="3"/>
    </row>
    <row r="30" spans="1:8" ht="3.75" customHeight="1">
      <c r="A30" s="3"/>
      <c r="B30" s="181"/>
      <c r="C30" s="181"/>
      <c r="D30" s="181"/>
      <c r="E30" s="181"/>
      <c r="F30" s="181"/>
      <c r="G30" s="3"/>
      <c r="H30" s="3"/>
    </row>
    <row r="31" spans="1:8" ht="15" customHeight="1" hidden="1">
      <c r="A31" s="3"/>
      <c r="B31" s="181"/>
      <c r="C31" s="181"/>
      <c r="D31" s="181"/>
      <c r="E31" s="181"/>
      <c r="F31" s="181"/>
      <c r="G31" s="3"/>
      <c r="H31" s="3"/>
    </row>
    <row r="32" spans="1:8" ht="12.75" customHeight="1">
      <c r="A32" s="3"/>
      <c r="B32" s="181"/>
      <c r="C32" s="181"/>
      <c r="D32" s="181"/>
      <c r="E32" s="181"/>
      <c r="F32" s="181"/>
      <c r="G32" s="3"/>
      <c r="H32" s="3"/>
    </row>
    <row r="33" spans="1:8" ht="18.75" customHeight="1">
      <c r="A33" s="3"/>
      <c r="B33" s="181"/>
      <c r="C33" s="181"/>
      <c r="D33" s="181"/>
      <c r="E33" s="181"/>
      <c r="F33" s="181"/>
      <c r="G33" s="3"/>
      <c r="H33" s="3"/>
    </row>
    <row r="34" spans="1:8" ht="9" customHeight="1">
      <c r="A34" s="3"/>
      <c r="B34" s="181"/>
      <c r="C34" s="181"/>
      <c r="D34" s="181"/>
      <c r="E34" s="181"/>
      <c r="F34" s="181"/>
      <c r="G34" s="3"/>
      <c r="H34" s="3"/>
    </row>
    <row r="35" spans="1:8" ht="12" customHeight="1" hidden="1">
      <c r="A35" s="3"/>
      <c r="B35" s="181"/>
      <c r="C35" s="181"/>
      <c r="D35" s="181"/>
      <c r="E35" s="181"/>
      <c r="F35" s="181"/>
      <c r="G35" s="3"/>
      <c r="H35" s="3"/>
    </row>
    <row r="36" spans="1:8" ht="33.75" customHeight="1">
      <c r="A36" s="3"/>
      <c r="B36" s="181"/>
      <c r="C36" s="181"/>
      <c r="D36" s="181"/>
      <c r="E36" s="181"/>
      <c r="F36" s="181"/>
      <c r="G36" s="3"/>
      <c r="H36" s="3"/>
    </row>
    <row r="37" spans="1:8" ht="33.75" customHeight="1" hidden="1">
      <c r="A37" s="3"/>
      <c r="B37" s="3"/>
      <c r="C37" s="3"/>
      <c r="D37" s="3"/>
      <c r="E37" s="3"/>
      <c r="F37" s="3"/>
      <c r="G37" s="3"/>
      <c r="H37" s="3"/>
    </row>
    <row r="38" spans="1:8" ht="2.25" customHeight="1">
      <c r="A38" s="5"/>
      <c r="B38" s="5"/>
      <c r="C38" s="5"/>
      <c r="D38" s="5"/>
      <c r="E38" s="5"/>
      <c r="F38" s="5"/>
      <c r="G38" s="3"/>
      <c r="H38" s="3"/>
    </row>
    <row r="39" spans="1:8" ht="75.75" customHeight="1" hidden="1">
      <c r="A39" s="5"/>
      <c r="B39" s="5"/>
      <c r="C39" s="5"/>
      <c r="D39" s="5"/>
      <c r="E39" s="5"/>
      <c r="F39" s="5"/>
      <c r="G39" s="3"/>
      <c r="H39" s="3"/>
    </row>
    <row r="40" spans="1:8" ht="159.75" customHeight="1" hidden="1">
      <c r="A40" s="49"/>
      <c r="B40" s="49"/>
      <c r="C40" s="49"/>
      <c r="D40" s="49"/>
      <c r="E40" s="50" t="s">
        <v>49</v>
      </c>
      <c r="F40" s="49"/>
      <c r="G40" s="3"/>
      <c r="H40" s="3"/>
    </row>
    <row r="41" spans="1:8" ht="0.75" customHeight="1" hidden="1">
      <c r="A41" s="49"/>
      <c r="B41" s="49"/>
      <c r="C41" s="49"/>
      <c r="D41" s="49"/>
      <c r="E41" s="9"/>
      <c r="F41" s="49"/>
      <c r="G41" s="3"/>
      <c r="H41" s="3"/>
    </row>
    <row r="42" spans="1:8" ht="8.25" customHeight="1" hidden="1">
      <c r="A42" s="3"/>
      <c r="B42" s="7"/>
      <c r="C42" s="7"/>
      <c r="D42" s="7"/>
      <c r="E42" s="7"/>
      <c r="F42" s="7"/>
      <c r="G42" s="3"/>
      <c r="H42" s="3"/>
    </row>
    <row r="43" spans="1:8" ht="0.75" customHeight="1" hidden="1">
      <c r="A43" s="3"/>
      <c r="B43" s="171"/>
      <c r="C43" s="172"/>
      <c r="D43" s="172"/>
      <c r="E43" s="172"/>
      <c r="F43" s="172"/>
      <c r="G43" s="3"/>
      <c r="H43" s="3"/>
    </row>
    <row r="44" spans="1:8" ht="12.75" hidden="1">
      <c r="A44" s="3"/>
      <c r="B44" s="3"/>
      <c r="C44" s="3"/>
      <c r="D44" s="3"/>
      <c r="E44" s="3"/>
      <c r="F44" s="3"/>
      <c r="G44" s="3"/>
      <c r="H44" s="3"/>
    </row>
    <row r="45" spans="1:8" ht="12.75" hidden="1">
      <c r="A45" s="3"/>
      <c r="B45" s="3"/>
      <c r="C45" s="3"/>
      <c r="D45" s="3"/>
      <c r="E45" s="3"/>
      <c r="F45" s="3"/>
      <c r="G45" s="3"/>
      <c r="H45" s="3"/>
    </row>
    <row r="46" spans="1:8" ht="12.75" hidden="1">
      <c r="A46" s="3"/>
      <c r="B46" s="3"/>
      <c r="C46" s="3"/>
      <c r="D46" s="3"/>
      <c r="E46" s="3"/>
      <c r="F46" s="3"/>
      <c r="G46" s="3"/>
      <c r="H46" s="3"/>
    </row>
    <row r="47" spans="1:8" ht="12.75" hidden="1">
      <c r="A47" s="3"/>
      <c r="B47" s="3"/>
      <c r="C47" s="3"/>
      <c r="D47" s="3"/>
      <c r="E47" s="3"/>
      <c r="F47" s="3"/>
      <c r="G47" s="3"/>
      <c r="H47" s="3"/>
    </row>
    <row r="48" spans="1:8" ht="12.75" hidden="1">
      <c r="A48" s="3"/>
      <c r="B48" s="3"/>
      <c r="C48" s="3"/>
      <c r="D48" s="3"/>
      <c r="E48" s="3"/>
      <c r="F48" s="3"/>
      <c r="G48" s="3"/>
      <c r="H48" s="3"/>
    </row>
    <row r="49" spans="1:8" ht="12.75" hidden="1">
      <c r="A49" s="3"/>
      <c r="B49" s="3"/>
      <c r="C49" s="3"/>
      <c r="D49" s="3"/>
      <c r="E49" s="3"/>
      <c r="F49" s="3"/>
      <c r="G49" s="3"/>
      <c r="H49" s="3"/>
    </row>
    <row r="50" spans="1:8" ht="12.75" hidden="1">
      <c r="A50" s="3"/>
      <c r="B50" s="3"/>
      <c r="C50" s="3"/>
      <c r="D50" s="3"/>
      <c r="E50" s="3"/>
      <c r="F50" s="3"/>
      <c r="G50" s="3"/>
      <c r="H50" s="3"/>
    </row>
    <row r="51" spans="1:8" ht="12.75" hidden="1">
      <c r="A51" s="3"/>
      <c r="B51" s="3"/>
      <c r="C51" s="3"/>
      <c r="D51" s="3"/>
      <c r="E51" s="3"/>
      <c r="F51" s="3"/>
      <c r="G51" s="3"/>
      <c r="H51" s="3"/>
    </row>
    <row r="52" spans="1:8" ht="12.75" hidden="1">
      <c r="A52" s="3"/>
      <c r="B52" s="3"/>
      <c r="C52" s="3"/>
      <c r="D52" s="3"/>
      <c r="E52" s="3"/>
      <c r="F52" s="3"/>
      <c r="G52" s="3"/>
      <c r="H52" s="3"/>
    </row>
    <row r="53" spans="1:8" ht="12.75" hidden="1">
      <c r="A53" s="3"/>
      <c r="B53" s="3"/>
      <c r="G53" s="3"/>
      <c r="H53" s="3"/>
    </row>
    <row r="54" spans="1:8" ht="12.75" hidden="1">
      <c r="A54" s="3"/>
      <c r="G54" s="3"/>
      <c r="H54" s="3"/>
    </row>
    <row r="55" spans="1:8" ht="12.75" hidden="1">
      <c r="A55" s="3"/>
      <c r="G55" s="3"/>
      <c r="H55" s="3"/>
    </row>
    <row r="56" spans="1:8" ht="12.75" hidden="1">
      <c r="A56" s="3"/>
      <c r="C56" s="169"/>
      <c r="D56" s="170"/>
      <c r="E56" s="170"/>
      <c r="F56" s="170"/>
      <c r="G56" s="3"/>
      <c r="H56" s="3"/>
    </row>
    <row r="57" spans="1:8" ht="12.75" hidden="1">
      <c r="A57" s="3"/>
      <c r="C57" s="1"/>
      <c r="G57" s="3"/>
      <c r="H57" s="3"/>
    </row>
    <row r="58" ht="12.75" hidden="1">
      <c r="C58" s="1"/>
    </row>
    <row r="59" ht="12.75" hidden="1">
      <c r="C59" s="1"/>
    </row>
    <row r="60" ht="12.75" hidden="1">
      <c r="C60" s="1"/>
    </row>
    <row r="61" ht="12.75" hidden="1"/>
    <row r="62" ht="12.75" hidden="1"/>
    <row r="63" ht="12.75" hidden="1"/>
    <row r="64" ht="12.75" hidden="1"/>
    <row r="65" ht="12.75" hidden="1"/>
    <row r="66" ht="12.75" hidden="1"/>
    <row r="67" ht="12.75" hidden="1"/>
  </sheetData>
  <sheetProtection password="CEE3" sheet="1" selectLockedCells="1"/>
  <mergeCells count="7">
    <mergeCell ref="B4:B6"/>
    <mergeCell ref="C56:F56"/>
    <mergeCell ref="B43:F43"/>
    <mergeCell ref="B7:B16"/>
    <mergeCell ref="F7:F16"/>
    <mergeCell ref="B18:F18"/>
    <mergeCell ref="B24:F36"/>
  </mergeCells>
  <printOptions/>
  <pageMargins left="0.58" right="0.54" top="0.46" bottom="0.44" header="0.492125984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A14"/>
  <sheetViews>
    <sheetView workbookViewId="0" topLeftCell="A1">
      <selection activeCell="A2" sqref="A2:A14"/>
    </sheetView>
  </sheetViews>
  <sheetFormatPr defaultColWidth="0" defaultRowHeight="12.75" customHeight="1" zeroHeight="1"/>
  <cols>
    <col min="1" max="1" width="106.140625" style="0" customWidth="1"/>
    <col min="2" max="2" width="2.00390625" style="0" hidden="1" customWidth="1"/>
    <col min="3" max="16384" width="0" style="0" hidden="1" customWidth="1"/>
  </cols>
  <sheetData>
    <row r="1" ht="22.5" customHeight="1">
      <c r="A1" s="6" t="s">
        <v>29</v>
      </c>
    </row>
    <row r="2" ht="22.5" customHeight="1">
      <c r="A2" s="182" t="s">
        <v>111</v>
      </c>
    </row>
    <row r="3" ht="71.25" customHeight="1">
      <c r="A3" s="170"/>
    </row>
    <row r="4" ht="33.75" customHeight="1">
      <c r="A4" s="170"/>
    </row>
    <row r="5" ht="33.75" customHeight="1">
      <c r="A5" s="170"/>
    </row>
    <row r="6" ht="23.25" customHeight="1">
      <c r="A6" s="170"/>
    </row>
    <row r="7" s="11" customFormat="1" ht="23.25" customHeight="1">
      <c r="A7" s="170"/>
    </row>
    <row r="8" ht="14.25" customHeight="1">
      <c r="A8" s="170"/>
    </row>
    <row r="9" ht="25.5" customHeight="1">
      <c r="A9" s="170"/>
    </row>
    <row r="10" ht="31.5" customHeight="1">
      <c r="A10" s="170"/>
    </row>
    <row r="11" ht="123.75" customHeight="1">
      <c r="A11" s="170"/>
    </row>
    <row r="12" ht="150" customHeight="1">
      <c r="A12" s="170"/>
    </row>
    <row r="13" ht="168" customHeight="1">
      <c r="A13" s="170"/>
    </row>
    <row r="14" ht="0.75" customHeight="1">
      <c r="A14" s="170"/>
    </row>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sheetData>
  <sheetProtection password="CEE3" sheet="1"/>
  <mergeCells count="1">
    <mergeCell ref="A2:A14"/>
  </mergeCells>
  <printOptions/>
  <pageMargins left="0.787401575" right="0.787401575" top="0.52"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B17"/>
  <sheetViews>
    <sheetView zoomScalePageLayoutView="0" workbookViewId="0" topLeftCell="A1">
      <selection activeCell="B13" sqref="B13"/>
    </sheetView>
  </sheetViews>
  <sheetFormatPr defaultColWidth="9.140625" defaultRowHeight="12.75"/>
  <cols>
    <col min="1" max="1" width="27.140625" style="0" customWidth="1"/>
    <col min="2" max="2" width="28.28125" style="0" customWidth="1"/>
  </cols>
  <sheetData>
    <row r="2" spans="1:2" ht="12.75">
      <c r="A2" t="s">
        <v>3</v>
      </c>
      <c r="B2" t="s">
        <v>12</v>
      </c>
    </row>
    <row r="3" spans="1:2" ht="12.75">
      <c r="A3" t="s">
        <v>4</v>
      </c>
      <c r="B3" t="s">
        <v>13</v>
      </c>
    </row>
    <row r="4" spans="1:2" ht="12.75">
      <c r="A4" t="s">
        <v>5</v>
      </c>
      <c r="B4" t="s">
        <v>14</v>
      </c>
    </row>
    <row r="11" spans="1:2" ht="12.75">
      <c r="A11" t="s">
        <v>15</v>
      </c>
      <c r="B11" t="s">
        <v>23</v>
      </c>
    </row>
    <row r="12" spans="1:2" ht="12.75">
      <c r="A12" t="s">
        <v>17</v>
      </c>
      <c r="B12" t="s">
        <v>24</v>
      </c>
    </row>
    <row r="13" ht="12.75">
      <c r="A13" t="s">
        <v>16</v>
      </c>
    </row>
    <row r="16" ht="12.75">
      <c r="A16" t="s">
        <v>21</v>
      </c>
    </row>
    <row r="17" ht="12.75">
      <c r="A17" t="s">
        <v>22</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HZP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Libor Bedrlík</dc:creator>
  <cp:keywords/>
  <dc:description/>
  <cp:lastModifiedBy>mospav</cp:lastModifiedBy>
  <cp:lastPrinted>2012-01-04T10:24:13Z</cp:lastPrinted>
  <dcterms:created xsi:type="dcterms:W3CDTF">2006-03-14T08:24:25Z</dcterms:created>
  <dcterms:modified xsi:type="dcterms:W3CDTF">2012-02-27T10:09:10Z</dcterms:modified>
  <cp:category/>
  <cp:version/>
  <cp:contentType/>
  <cp:contentStatus/>
</cp:coreProperties>
</file>